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firstSheet="3" activeTab="3"/>
  </bookViews>
  <sheets>
    <sheet name="ĐỢT 1" sheetId="1" state="hidden" r:id="rId1"/>
    <sheet name="ĐỢT 2" sheetId="2" state="hidden" r:id="rId2"/>
    <sheet name="tong hop chi tiet" sheetId="3" state="hidden" r:id="rId3"/>
    <sheet name="tong hop nộp PGD" sheetId="4" r:id="rId4"/>
  </sheets>
  <definedNames/>
  <calcPr fullCalcOnLoad="1"/>
</workbook>
</file>

<file path=xl/sharedStrings.xml><?xml version="1.0" encoding="utf-8"?>
<sst xmlns="http://schemas.openxmlformats.org/spreadsheetml/2006/main" count="878" uniqueCount="145">
  <si>
    <t>PHÒNG GD&amp;ĐT HUYỆN DẦU TIẾNG</t>
  </si>
  <si>
    <t>Stt</t>
  </si>
  <si>
    <t>Họ và tên</t>
  </si>
  <si>
    <t>TRƯỜNG MẦM NON 13 -3
      _________________</t>
  </si>
  <si>
    <t>GHI CHÚ</t>
  </si>
  <si>
    <t xml:space="preserve">NGƯỜI LẬP BẢNG </t>
  </si>
  <si>
    <t xml:space="preserve"> HIỆU TRƯỞNG .DUYỆT</t>
  </si>
  <si>
    <t>DẠY LỚP</t>
  </si>
  <si>
    <t>Giỏi</t>
  </si>
  <si>
    <t>Khá</t>
  </si>
  <si>
    <t>TB</t>
  </si>
  <si>
    <t>Tổng cộng</t>
  </si>
  <si>
    <t>KXL</t>
  </si>
  <si>
    <t>LÝ THUYẾT</t>
  </si>
  <si>
    <t>THỰC HÀNH</t>
  </si>
  <si>
    <t>ĐDDH</t>
  </si>
  <si>
    <t>XL</t>
  </si>
  <si>
    <t>ĐIỂM</t>
  </si>
  <si>
    <t>XẾP LOẠI
CHUNG</t>
  </si>
  <si>
    <t>Hoàng Thị Hương</t>
  </si>
  <si>
    <t>Nguyễn Thúy Hằng</t>
  </si>
  <si>
    <t>Trần Ngọc Tâm</t>
  </si>
  <si>
    <t>Lê Thụy Ngân Tâm</t>
  </si>
  <si>
    <t>Phan Thị Ngọc Mai</t>
  </si>
  <si>
    <t>Lá 2</t>
  </si>
  <si>
    <t>Chồi 1</t>
  </si>
  <si>
    <t>Thái Mộng Huyền Trang</t>
  </si>
  <si>
    <t>Lá 3</t>
  </si>
  <si>
    <t>Mầm 1</t>
  </si>
  <si>
    <t>NT 1C</t>
  </si>
  <si>
    <t>Hồ Thị Bích Lệ</t>
  </si>
  <si>
    <t>Lá 4</t>
  </si>
  <si>
    <t>Nguyễn Thị Hương</t>
  </si>
  <si>
    <t>Nguyễn Ngọc Thanh Tâm</t>
  </si>
  <si>
    <t>Trần Thị Mai Hà</t>
  </si>
  <si>
    <t>Mầm 4</t>
  </si>
  <si>
    <t>Lá 1</t>
  </si>
  <si>
    <t>Trần Thị Kim Hồng</t>
  </si>
  <si>
    <t>Mầm 5</t>
  </si>
  <si>
    <t>Đỗ Thị Thanh Thúy</t>
  </si>
  <si>
    <t>Chồi 2</t>
  </si>
  <si>
    <t>Đào Thị Huế</t>
  </si>
  <si>
    <t>Nguyễn Thị Thanh Trúc</t>
  </si>
  <si>
    <t>Chồi 4</t>
  </si>
  <si>
    <t>Nguyễn Thị Thúy</t>
  </si>
  <si>
    <t>Đỗ Thị Hồng Yến</t>
  </si>
  <si>
    <t>Nguyễn Kim Phụng</t>
  </si>
  <si>
    <t>Mầm 2</t>
  </si>
  <si>
    <t>NT 2</t>
  </si>
  <si>
    <t>Nguyễn Xuân Thu</t>
  </si>
  <si>
    <t>NT1A</t>
  </si>
  <si>
    <t>Hoàng Hồng Qúy</t>
  </si>
  <si>
    <t>Mai Ka</t>
  </si>
  <si>
    <t>Nguyễn Thị Hoài Thương</t>
  </si>
  <si>
    <t>Chồi 3</t>
  </si>
  <si>
    <t>Võ Thị Nhân</t>
  </si>
  <si>
    <t>Lê Xuân Kim</t>
  </si>
  <si>
    <t>Nguyễn Thị Minh Xuân</t>
  </si>
  <si>
    <t xml:space="preserve">Nguyễn Thị Xuân Loan </t>
  </si>
  <si>
    <t>Lê Thị Quế Hương</t>
  </si>
  <si>
    <t>Chồi 5</t>
  </si>
  <si>
    <t xml:space="preserve">             PHT</t>
  </si>
  <si>
    <t>Lương Thị Hồng Trang</t>
  </si>
  <si>
    <t>Nguyễn Thị Mộng Thường</t>
  </si>
  <si>
    <t>NT1B</t>
  </si>
  <si>
    <t>Mầm  2</t>
  </si>
  <si>
    <t>Hoàng Thị Kim Chi</t>
  </si>
  <si>
    <t xml:space="preserve">Nguyễn Thị Lệ </t>
  </si>
  <si>
    <t>Võ Thị Thúy</t>
  </si>
  <si>
    <t>Đậu</t>
  </si>
  <si>
    <t>Hỏng</t>
  </si>
  <si>
    <t>GK 1</t>
  </si>
  <si>
    <t>GK2</t>
  </si>
  <si>
    <t>GK1</t>
  </si>
  <si>
    <t>NĂM HỌC: 2017 - 2018</t>
  </si>
  <si>
    <t>TỔNG HỢP KẾT QUẢ THI GVDGCS (ĐỢT 1)</t>
  </si>
  <si>
    <t>19,75</t>
  </si>
  <si>
    <t>87,5</t>
  </si>
  <si>
    <t>18,63</t>
  </si>
  <si>
    <t>17,75</t>
  </si>
  <si>
    <t>81,5</t>
  </si>
  <si>
    <t>Tốt</t>
  </si>
  <si>
    <t>17,9</t>
  </si>
  <si>
    <t>16,5</t>
  </si>
  <si>
    <t>17,5</t>
  </si>
  <si>
    <t>17,63</t>
  </si>
  <si>
    <t>95,5</t>
  </si>
  <si>
    <t>19,4</t>
  </si>
  <si>
    <t>Bùi Thị Thúy Vân</t>
  </si>
  <si>
    <t>18,87</t>
  </si>
  <si>
    <t>19,12</t>
  </si>
  <si>
    <t>82,5</t>
  </si>
  <si>
    <t>80,5</t>
  </si>
  <si>
    <t>17,12</t>
  </si>
  <si>
    <t>14,5</t>
  </si>
  <si>
    <t xml:space="preserve">    14/16 GV .Tỷ lệ: 87,5%</t>
  </si>
  <si>
    <t xml:space="preserve"> 1/16 GV.Tỷ lệ: 6,25%</t>
  </si>
  <si>
    <t>1/16 GV.Tỷ lệ: 6.25%</t>
  </si>
  <si>
    <t>TỔNG HỢP KẾT QUẢ THI GVDGCS ĐỢT II</t>
  </si>
  <si>
    <t>18,5</t>
  </si>
  <si>
    <t>18,25</t>
  </si>
  <si>
    <t>19,25</t>
  </si>
  <si>
    <t>18,75</t>
  </si>
  <si>
    <t>18</t>
  </si>
  <si>
    <t>19</t>
  </si>
  <si>
    <t>15,5</t>
  </si>
  <si>
    <t>15,75</t>
  </si>
  <si>
    <t>14,25</t>
  </si>
  <si>
    <t>Mầm  3</t>
  </si>
  <si>
    <t xml:space="preserve">    11GV .Tỷ lệ: 68,75%</t>
  </si>
  <si>
    <t>1GV.Tỷ lệ: 6,25%</t>
  </si>
  <si>
    <t>4GV.Tỷ lệ: 25.00%</t>
  </si>
  <si>
    <t>DẠY
 LỚP</t>
  </si>
  <si>
    <r>
      <rPr>
        <b/>
        <sz val="12"/>
        <rFont val="Times New Roman"/>
        <family val="1"/>
      </rPr>
      <t>TRƯỜNG MẦM NON 13/3</t>
    </r>
    <r>
      <rPr>
        <sz val="12"/>
        <rFont val="Times New Roman"/>
        <family val="1"/>
      </rPr>
      <t xml:space="preserve">
      _________________</t>
    </r>
  </si>
  <si>
    <t>Đỗ Thị  Hồng Yến</t>
  </si>
  <si>
    <t>Lê Thị Tuyết Mai</t>
  </si>
  <si>
    <t>Nguyễn Thị Xuân Thu</t>
  </si>
  <si>
    <t>Nguyễn Thị Mộng Thúy</t>
  </si>
  <si>
    <t>Lê Thị Hải</t>
  </si>
  <si>
    <t>Hoàng Hồng Quý</t>
  </si>
  <si>
    <t>Nguyễn Thị Lệ</t>
  </si>
  <si>
    <t xml:space="preserve">Nguyễn Thị Minh Xuân </t>
  </si>
  <si>
    <t>Lê Thị Mai Ngân</t>
  </si>
  <si>
    <t>Huỳnh Thị Thu Diệu</t>
  </si>
  <si>
    <t>Nguyễn Thị Xuân Loan</t>
  </si>
  <si>
    <t>Nguyễn Thuý Hằng</t>
  </si>
  <si>
    <t>Lê Thị Thắm</t>
  </si>
  <si>
    <t>STT</t>
  </si>
  <si>
    <t>HỌ VÀ TÊN</t>
  </si>
  <si>
    <t>MÔI TRƯỜNG NHÓM LỚP</t>
  </si>
  <si>
    <t>Mầm  4</t>
  </si>
  <si>
    <t>Lá 5</t>
  </si>
  <si>
    <t>Hậu sản</t>
  </si>
  <si>
    <t>ĐIỂM TB</t>
  </si>
  <si>
    <t>KẾT QUẢ</t>
  </si>
  <si>
    <t>ĐẬU</t>
  </si>
  <si>
    <t xml:space="preserve">Khá </t>
  </si>
  <si>
    <t>HỎNG</t>
  </si>
  <si>
    <t>Nghỉ hậu sản</t>
  </si>
  <si>
    <t>Bảo lưu</t>
  </si>
  <si>
    <t xml:space="preserve">    26/33 GV. Tỷ lệ: 78,78%</t>
  </si>
  <si>
    <t>6/33 GV. Tỷ lệ: 18,18%</t>
  </si>
  <si>
    <t>1/33 GV. Tỷ lệ: 3,03%</t>
  </si>
  <si>
    <t xml:space="preserve"> HIỆU TRƯỞNG DUYỆT</t>
  </si>
  <si>
    <t>BẢNG TỔNG HỢP KẾT QUẢ 
THI GIÁO VIÊN DẠY GIỎI CẤP CƠ SỞ
NĂM HỌC: 2018 - 2019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</si>
</sst>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#,##0.0"/>
    <numFmt numFmtId="175" formatCode="0.0"/>
    <numFmt numFmtId="176" formatCode="0.000"/>
    <numFmt numFmtId="177" formatCode="0.000_ ;\-0.000\ "/>
    <numFmt numFmtId="178" formatCode="0.000;[Red]0.000"/>
    <numFmt numFmtId="179" formatCode="0.00;[Red]0.00"/>
    <numFmt numFmtId="180" formatCode="0;[Red]0"/>
    <numFmt numFmtId="181" formatCode="#,##0.00_ ;\-#,##0.00\ "/>
    <numFmt numFmtId="182" formatCode="#,##0.0_ ;\-#,##0.0\ "/>
    <numFmt numFmtId="183" formatCode="#,##0.000_ ;\-#,##0.000\ "/>
    <numFmt numFmtId="184" formatCode="0.0000"/>
    <numFmt numFmtId="185" formatCode="#,##0.0000"/>
    <numFmt numFmtId="186" formatCode="#,##0.000"/>
    <numFmt numFmtId="187" formatCode="#,##0_ ;\-#,##0\ 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color rgb="FFFF0000"/>
      <name val="Arial"/>
      <family val="2"/>
    </font>
    <font>
      <sz val="14"/>
      <color rgb="FFFF0000"/>
      <name val="Cambria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 horizontal="left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5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5" fontId="5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center" vertical="center"/>
    </xf>
    <xf numFmtId="174" fontId="52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1" fontId="56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 quotePrefix="1">
      <alignment horizontal="center"/>
    </xf>
    <xf numFmtId="0" fontId="56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1" fontId="58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/>
    </xf>
    <xf numFmtId="170" fontId="57" fillId="0" borderId="10" xfId="43" applyFont="1" applyBorder="1" applyAlignment="1">
      <alignment vertical="top"/>
    </xf>
    <xf numFmtId="0" fontId="58" fillId="0" borderId="10" xfId="0" applyFont="1" applyFill="1" applyBorder="1" applyAlignment="1">
      <alignment horizontal="center"/>
    </xf>
    <xf numFmtId="0" fontId="56" fillId="0" borderId="10" xfId="0" applyFont="1" applyBorder="1" applyAlignment="1" quotePrefix="1">
      <alignment horizontal="center"/>
    </xf>
    <xf numFmtId="3" fontId="56" fillId="0" borderId="10" xfId="0" applyNumberFormat="1" applyFont="1" applyBorder="1" applyAlignment="1" quotePrefix="1">
      <alignment horizontal="center"/>
    </xf>
    <xf numFmtId="17" fontId="57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200025</xdr:rowOff>
    </xdr:from>
    <xdr:to>
      <xdr:col>1</xdr:col>
      <xdr:colOff>1381125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1714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4.00390625" style="7" customWidth="1"/>
    <col min="2" max="2" width="27.140625" style="7" customWidth="1"/>
    <col min="3" max="3" width="13.8515625" style="7" customWidth="1"/>
    <col min="4" max="4" width="9.8515625" style="7" customWidth="1"/>
    <col min="5" max="5" width="11.28125" style="7" customWidth="1"/>
    <col min="6" max="6" width="9.8515625" style="7" hidden="1" customWidth="1"/>
    <col min="7" max="7" width="11.28125" style="7" hidden="1" customWidth="1"/>
    <col min="8" max="8" width="10.140625" style="6" customWidth="1"/>
    <col min="9" max="9" width="10.00390625" style="7" customWidth="1"/>
    <col min="10" max="10" width="7.28125" style="7" hidden="1" customWidth="1"/>
    <col min="11" max="11" width="10.00390625" style="6" customWidth="1"/>
    <col min="12" max="12" width="9.7109375" style="7" customWidth="1"/>
    <col min="13" max="13" width="9.140625" style="7" customWidth="1"/>
    <col min="14" max="14" width="15.57421875" style="7" customWidth="1"/>
    <col min="15" max="15" width="9.140625" style="7" customWidth="1"/>
    <col min="16" max="16" width="23.57421875" style="7" customWidth="1"/>
    <col min="17" max="16384" width="9.140625" style="7" customWidth="1"/>
  </cols>
  <sheetData>
    <row r="1" spans="1:14" ht="15">
      <c r="A1" s="5" t="s">
        <v>0</v>
      </c>
      <c r="B1" s="5"/>
      <c r="C1" s="5"/>
      <c r="D1" s="5"/>
      <c r="E1" s="5"/>
      <c r="F1" s="6"/>
      <c r="G1" s="6"/>
      <c r="J1" s="165"/>
      <c r="K1" s="165"/>
      <c r="L1" s="165"/>
      <c r="M1" s="165"/>
      <c r="N1" s="165"/>
    </row>
    <row r="2" spans="1:14" ht="23.25" customHeight="1">
      <c r="A2" s="166" t="s">
        <v>3</v>
      </c>
      <c r="B2" s="166"/>
      <c r="C2" s="166"/>
      <c r="D2" s="166"/>
      <c r="E2" s="166"/>
      <c r="F2" s="166"/>
      <c r="G2" s="8"/>
      <c r="H2" s="25"/>
      <c r="J2" s="167"/>
      <c r="K2" s="167"/>
      <c r="L2" s="167"/>
      <c r="M2" s="167"/>
      <c r="N2" s="167"/>
    </row>
    <row r="3" spans="1:15" ht="30.75" customHeight="1">
      <c r="A3" s="168" t="s">
        <v>75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9"/>
    </row>
    <row r="4" spans="1:15" ht="30.75" customHeight="1">
      <c r="A4" s="168" t="s">
        <v>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9"/>
    </row>
    <row r="5" spans="1:14" ht="15.75">
      <c r="A5" s="169" t="s">
        <v>1</v>
      </c>
      <c r="B5" s="169" t="s">
        <v>2</v>
      </c>
      <c r="C5" s="169" t="s">
        <v>7</v>
      </c>
      <c r="D5" s="164" t="s">
        <v>13</v>
      </c>
      <c r="E5" s="164"/>
      <c r="F5" s="10"/>
      <c r="G5" s="2" t="s">
        <v>14</v>
      </c>
      <c r="H5" s="171" t="s">
        <v>14</v>
      </c>
      <c r="I5" s="161"/>
      <c r="J5" s="3"/>
      <c r="K5" s="160" t="s">
        <v>15</v>
      </c>
      <c r="L5" s="161"/>
      <c r="M5" s="162" t="s">
        <v>18</v>
      </c>
      <c r="N5" s="164" t="s">
        <v>4</v>
      </c>
    </row>
    <row r="6" spans="1:14" ht="15.75">
      <c r="A6" s="170"/>
      <c r="B6" s="170"/>
      <c r="C6" s="170"/>
      <c r="D6" s="1" t="s">
        <v>17</v>
      </c>
      <c r="E6" s="1" t="s">
        <v>16</v>
      </c>
      <c r="F6" s="1"/>
      <c r="G6" s="1"/>
      <c r="H6" s="1" t="s">
        <v>17</v>
      </c>
      <c r="I6" s="1" t="s">
        <v>16</v>
      </c>
      <c r="J6" s="4"/>
      <c r="K6" s="1" t="s">
        <v>17</v>
      </c>
      <c r="L6" s="1" t="s">
        <v>16</v>
      </c>
      <c r="M6" s="163"/>
      <c r="N6" s="164"/>
    </row>
    <row r="7" spans="1:18" s="44" customFormat="1" ht="19.5" customHeight="1">
      <c r="A7" s="40">
        <v>1</v>
      </c>
      <c r="B7" s="21" t="s">
        <v>19</v>
      </c>
      <c r="C7" s="22" t="s">
        <v>50</v>
      </c>
      <c r="D7" s="41">
        <v>18</v>
      </c>
      <c r="E7" s="152" t="s">
        <v>81</v>
      </c>
      <c r="F7" s="153"/>
      <c r="G7" s="42"/>
      <c r="H7" s="56" t="s">
        <v>90</v>
      </c>
      <c r="I7" s="152" t="s">
        <v>81</v>
      </c>
      <c r="J7" s="153"/>
      <c r="K7" s="18">
        <v>81</v>
      </c>
      <c r="L7" s="43" t="s">
        <v>81</v>
      </c>
      <c r="M7" s="24" t="s">
        <v>81</v>
      </c>
      <c r="N7" s="27" t="s">
        <v>69</v>
      </c>
      <c r="R7" s="45"/>
    </row>
    <row r="8" spans="1:14" s="44" customFormat="1" ht="18.75">
      <c r="A8" s="40">
        <v>2</v>
      </c>
      <c r="B8" s="50" t="s">
        <v>56</v>
      </c>
      <c r="C8" s="51" t="s">
        <v>29</v>
      </c>
      <c r="D8" s="52">
        <v>12</v>
      </c>
      <c r="E8" s="157" t="s">
        <v>10</v>
      </c>
      <c r="F8" s="158"/>
      <c r="G8" s="159"/>
      <c r="H8" s="57" t="s">
        <v>84</v>
      </c>
      <c r="I8" s="157" t="s">
        <v>81</v>
      </c>
      <c r="J8" s="159"/>
      <c r="K8" s="53" t="s">
        <v>80</v>
      </c>
      <c r="L8" s="54" t="s">
        <v>81</v>
      </c>
      <c r="M8" s="54" t="s">
        <v>10</v>
      </c>
      <c r="N8" s="55" t="s">
        <v>70</v>
      </c>
    </row>
    <row r="9" spans="1:14" s="45" customFormat="1" ht="18.75">
      <c r="A9" s="40">
        <v>3</v>
      </c>
      <c r="B9" s="50" t="s">
        <v>32</v>
      </c>
      <c r="C9" s="51" t="s">
        <v>28</v>
      </c>
      <c r="D9" s="52" t="s">
        <v>94</v>
      </c>
      <c r="E9" s="157" t="s">
        <v>9</v>
      </c>
      <c r="F9" s="158"/>
      <c r="G9" s="159"/>
      <c r="H9" s="58" t="s">
        <v>93</v>
      </c>
      <c r="I9" s="157" t="s">
        <v>81</v>
      </c>
      <c r="J9" s="159"/>
      <c r="K9" s="53" t="s">
        <v>92</v>
      </c>
      <c r="L9" s="55" t="s">
        <v>81</v>
      </c>
      <c r="M9" s="54" t="s">
        <v>9</v>
      </c>
      <c r="N9" s="55" t="s">
        <v>70</v>
      </c>
    </row>
    <row r="10" spans="1:14" s="44" customFormat="1" ht="18.75">
      <c r="A10" s="40">
        <v>4</v>
      </c>
      <c r="B10" s="21" t="s">
        <v>46</v>
      </c>
      <c r="C10" s="22" t="s">
        <v>47</v>
      </c>
      <c r="D10" s="41" t="s">
        <v>83</v>
      </c>
      <c r="E10" s="152" t="s">
        <v>81</v>
      </c>
      <c r="F10" s="156"/>
      <c r="G10" s="153"/>
      <c r="H10" s="46" t="s">
        <v>84</v>
      </c>
      <c r="I10" s="152" t="s">
        <v>81</v>
      </c>
      <c r="J10" s="153"/>
      <c r="K10" s="18" t="s">
        <v>80</v>
      </c>
      <c r="L10" s="24" t="s">
        <v>81</v>
      </c>
      <c r="M10" s="24" t="s">
        <v>81</v>
      </c>
      <c r="N10" s="24" t="s">
        <v>69</v>
      </c>
    </row>
    <row r="11" spans="1:14" s="44" customFormat="1" ht="18.75">
      <c r="A11" s="40">
        <v>5</v>
      </c>
      <c r="B11" s="21" t="s">
        <v>67</v>
      </c>
      <c r="C11" s="22" t="s">
        <v>38</v>
      </c>
      <c r="D11" s="41">
        <v>18</v>
      </c>
      <c r="E11" s="152" t="s">
        <v>81</v>
      </c>
      <c r="F11" s="156"/>
      <c r="G11" s="153"/>
      <c r="H11" s="46" t="s">
        <v>79</v>
      </c>
      <c r="I11" s="151" t="s">
        <v>81</v>
      </c>
      <c r="J11" s="151"/>
      <c r="K11" s="18" t="s">
        <v>91</v>
      </c>
      <c r="L11" s="43" t="s">
        <v>81</v>
      </c>
      <c r="M11" s="43" t="s">
        <v>81</v>
      </c>
      <c r="N11" s="24" t="s">
        <v>69</v>
      </c>
    </row>
    <row r="12" spans="1:14" s="44" customFormat="1" ht="18.75">
      <c r="A12" s="40">
        <v>6</v>
      </c>
      <c r="B12" s="21" t="s">
        <v>44</v>
      </c>
      <c r="C12" s="22" t="s">
        <v>38</v>
      </c>
      <c r="D12" s="41">
        <v>18</v>
      </c>
      <c r="E12" s="151" t="s">
        <v>81</v>
      </c>
      <c r="F12" s="151"/>
      <c r="G12" s="151"/>
      <c r="H12" s="59" t="s">
        <v>85</v>
      </c>
      <c r="I12" s="152" t="s">
        <v>81</v>
      </c>
      <c r="J12" s="153"/>
      <c r="K12" s="18" t="s">
        <v>77</v>
      </c>
      <c r="L12" s="43" t="s">
        <v>81</v>
      </c>
      <c r="M12" s="43" t="s">
        <v>81</v>
      </c>
      <c r="N12" s="24" t="s">
        <v>69</v>
      </c>
    </row>
    <row r="13" spans="1:14" s="44" customFormat="1" ht="18.75">
      <c r="A13" s="40">
        <v>7</v>
      </c>
      <c r="B13" s="21" t="s">
        <v>30</v>
      </c>
      <c r="C13" s="22" t="s">
        <v>25</v>
      </c>
      <c r="D13" s="41">
        <v>19</v>
      </c>
      <c r="E13" s="151" t="s">
        <v>81</v>
      </c>
      <c r="F13" s="151"/>
      <c r="G13" s="151"/>
      <c r="H13" s="60" t="s">
        <v>87</v>
      </c>
      <c r="I13" s="152" t="s">
        <v>81</v>
      </c>
      <c r="J13" s="153"/>
      <c r="K13" s="46">
        <f>(96+88)/2</f>
        <v>92</v>
      </c>
      <c r="L13" s="43" t="s">
        <v>81</v>
      </c>
      <c r="M13" s="43" t="s">
        <v>81</v>
      </c>
      <c r="N13" s="24" t="s">
        <v>69</v>
      </c>
    </row>
    <row r="14" spans="1:14" s="44" customFormat="1" ht="18.75">
      <c r="A14" s="40">
        <v>8</v>
      </c>
      <c r="B14" s="21" t="s">
        <v>88</v>
      </c>
      <c r="C14" s="22" t="s">
        <v>25</v>
      </c>
      <c r="D14" s="41">
        <v>18</v>
      </c>
      <c r="E14" s="152" t="s">
        <v>81</v>
      </c>
      <c r="F14" s="153"/>
      <c r="G14" s="24"/>
      <c r="H14" s="60" t="s">
        <v>89</v>
      </c>
      <c r="I14" s="152" t="s">
        <v>81</v>
      </c>
      <c r="J14" s="153"/>
      <c r="K14" s="46">
        <v>88</v>
      </c>
      <c r="L14" s="43" t="s">
        <v>81</v>
      </c>
      <c r="M14" s="43" t="s">
        <v>81</v>
      </c>
      <c r="N14" s="24" t="s">
        <v>69</v>
      </c>
    </row>
    <row r="15" spans="1:17" s="44" customFormat="1" ht="18.75">
      <c r="A15" s="40">
        <v>9</v>
      </c>
      <c r="B15" s="21" t="s">
        <v>34</v>
      </c>
      <c r="C15" s="22" t="s">
        <v>40</v>
      </c>
      <c r="D15" s="41">
        <v>18</v>
      </c>
      <c r="E15" s="152" t="s">
        <v>81</v>
      </c>
      <c r="F15" s="153"/>
      <c r="G15" s="24"/>
      <c r="H15" s="27">
        <v>18.5</v>
      </c>
      <c r="I15" s="152" t="s">
        <v>81</v>
      </c>
      <c r="J15" s="153"/>
      <c r="K15" s="18" t="s">
        <v>86</v>
      </c>
      <c r="L15" s="43" t="s">
        <v>81</v>
      </c>
      <c r="M15" s="43" t="s">
        <v>81</v>
      </c>
      <c r="N15" s="24" t="s">
        <v>69</v>
      </c>
      <c r="P15" s="47"/>
      <c r="Q15" s="47"/>
    </row>
    <row r="16" spans="1:17" s="44" customFormat="1" ht="18.75">
      <c r="A16" s="40">
        <v>10</v>
      </c>
      <c r="B16" s="21" t="s">
        <v>37</v>
      </c>
      <c r="C16" s="22" t="s">
        <v>54</v>
      </c>
      <c r="D16" s="41">
        <v>19</v>
      </c>
      <c r="E16" s="151" t="s">
        <v>81</v>
      </c>
      <c r="F16" s="151"/>
      <c r="G16" s="151"/>
      <c r="H16" s="60">
        <v>18</v>
      </c>
      <c r="I16" s="152" t="s">
        <v>81</v>
      </c>
      <c r="J16" s="153"/>
      <c r="K16" s="48">
        <v>92</v>
      </c>
      <c r="L16" s="43" t="s">
        <v>81</v>
      </c>
      <c r="M16" s="43" t="s">
        <v>81</v>
      </c>
      <c r="N16" s="24" t="s">
        <v>69</v>
      </c>
      <c r="P16" s="49"/>
      <c r="Q16" s="17"/>
    </row>
    <row r="17" spans="1:14" s="44" customFormat="1" ht="18.75">
      <c r="A17" s="40">
        <v>11</v>
      </c>
      <c r="B17" s="21" t="s">
        <v>62</v>
      </c>
      <c r="C17" s="22" t="s">
        <v>43</v>
      </c>
      <c r="D17" s="41">
        <v>19</v>
      </c>
      <c r="E17" s="151" t="s">
        <v>81</v>
      </c>
      <c r="F17" s="151"/>
      <c r="G17" s="151"/>
      <c r="H17" s="60" t="s">
        <v>79</v>
      </c>
      <c r="I17" s="151" t="s">
        <v>81</v>
      </c>
      <c r="J17" s="151"/>
      <c r="K17" s="18" t="s">
        <v>80</v>
      </c>
      <c r="L17" s="24" t="s">
        <v>81</v>
      </c>
      <c r="M17" s="24" t="s">
        <v>81</v>
      </c>
      <c r="N17" s="24" t="s">
        <v>69</v>
      </c>
    </row>
    <row r="18" spans="1:14" s="44" customFormat="1" ht="18.75">
      <c r="A18" s="40">
        <v>12</v>
      </c>
      <c r="B18" s="21" t="s">
        <v>42</v>
      </c>
      <c r="C18" s="22" t="s">
        <v>60</v>
      </c>
      <c r="D18" s="41">
        <v>16</v>
      </c>
      <c r="E18" s="151" t="s">
        <v>81</v>
      </c>
      <c r="F18" s="151"/>
      <c r="G18" s="151"/>
      <c r="H18" s="60" t="s">
        <v>84</v>
      </c>
      <c r="I18" s="152" t="s">
        <v>81</v>
      </c>
      <c r="J18" s="153"/>
      <c r="K18" s="18">
        <v>83</v>
      </c>
      <c r="L18" s="43" t="s">
        <v>81</v>
      </c>
      <c r="M18" s="43" t="s">
        <v>81</v>
      </c>
      <c r="N18" s="24" t="s">
        <v>69</v>
      </c>
    </row>
    <row r="19" spans="1:14" s="44" customFormat="1" ht="18.75">
      <c r="A19" s="40">
        <v>13</v>
      </c>
      <c r="B19" s="21" t="s">
        <v>20</v>
      </c>
      <c r="C19" s="22" t="s">
        <v>36</v>
      </c>
      <c r="D19" s="41" t="s">
        <v>76</v>
      </c>
      <c r="E19" s="151" t="s">
        <v>81</v>
      </c>
      <c r="F19" s="151"/>
      <c r="G19" s="151"/>
      <c r="H19" s="61" t="s">
        <v>78</v>
      </c>
      <c r="I19" s="151" t="s">
        <v>81</v>
      </c>
      <c r="J19" s="151"/>
      <c r="K19" s="18" t="s">
        <v>77</v>
      </c>
      <c r="L19" s="24" t="s">
        <v>81</v>
      </c>
      <c r="M19" s="24" t="s">
        <v>81</v>
      </c>
      <c r="N19" s="24" t="s">
        <v>69</v>
      </c>
    </row>
    <row r="20" spans="1:14" s="45" customFormat="1" ht="18.75">
      <c r="A20" s="40">
        <v>14</v>
      </c>
      <c r="B20" s="21" t="s">
        <v>66</v>
      </c>
      <c r="C20" s="22" t="s">
        <v>36</v>
      </c>
      <c r="D20" s="41">
        <v>18</v>
      </c>
      <c r="E20" s="151" t="s">
        <v>81</v>
      </c>
      <c r="F20" s="151"/>
      <c r="G20" s="151"/>
      <c r="H20" s="60" t="s">
        <v>82</v>
      </c>
      <c r="I20" s="151" t="s">
        <v>81</v>
      </c>
      <c r="J20" s="151"/>
      <c r="K20" s="18">
        <v>81</v>
      </c>
      <c r="L20" s="24" t="s">
        <v>81</v>
      </c>
      <c r="M20" s="24" t="s">
        <v>81</v>
      </c>
      <c r="N20" s="24" t="s">
        <v>69</v>
      </c>
    </row>
    <row r="21" spans="1:14" s="44" customFormat="1" ht="18.75">
      <c r="A21" s="40">
        <v>15</v>
      </c>
      <c r="B21" s="21" t="s">
        <v>45</v>
      </c>
      <c r="C21" s="22" t="s">
        <v>24</v>
      </c>
      <c r="D21" s="41">
        <v>17</v>
      </c>
      <c r="E21" s="151" t="s">
        <v>81</v>
      </c>
      <c r="F21" s="151"/>
      <c r="G21" s="151"/>
      <c r="H21" s="60">
        <v>18</v>
      </c>
      <c r="I21" s="151" t="s">
        <v>81</v>
      </c>
      <c r="J21" s="151"/>
      <c r="K21" s="18">
        <v>83</v>
      </c>
      <c r="L21" s="24" t="s">
        <v>81</v>
      </c>
      <c r="M21" s="24" t="s">
        <v>81</v>
      </c>
      <c r="N21" s="24" t="s">
        <v>69</v>
      </c>
    </row>
    <row r="22" spans="1:14" s="44" customFormat="1" ht="18.75">
      <c r="A22" s="40">
        <v>16</v>
      </c>
      <c r="B22" s="21" t="s">
        <v>22</v>
      </c>
      <c r="C22" s="22" t="s">
        <v>31</v>
      </c>
      <c r="D22" s="41">
        <v>16</v>
      </c>
      <c r="E22" s="151" t="s">
        <v>81</v>
      </c>
      <c r="F22" s="151"/>
      <c r="G22" s="151"/>
      <c r="H22" s="46">
        <v>18.87</v>
      </c>
      <c r="I22" s="152" t="s">
        <v>81</v>
      </c>
      <c r="J22" s="153"/>
      <c r="K22" s="18" t="s">
        <v>86</v>
      </c>
      <c r="L22" s="43" t="s">
        <v>81</v>
      </c>
      <c r="M22" s="43" t="s">
        <v>81</v>
      </c>
      <c r="N22" s="24" t="s">
        <v>69</v>
      </c>
    </row>
    <row r="23" spans="1:14" ht="15.75">
      <c r="A23" s="154" t="s">
        <v>11</v>
      </c>
      <c r="B23" s="154"/>
      <c r="C23" s="11"/>
      <c r="D23" s="11"/>
      <c r="E23" s="11"/>
      <c r="F23" s="150" t="s">
        <v>8</v>
      </c>
      <c r="G23" s="150"/>
      <c r="H23" s="150"/>
      <c r="I23" s="150"/>
      <c r="J23" s="155" t="s">
        <v>95</v>
      </c>
      <c r="K23" s="155"/>
      <c r="L23" s="155"/>
      <c r="M23" s="155"/>
      <c r="N23" s="155"/>
    </row>
    <row r="24" spans="1:14" ht="15.75">
      <c r="A24" s="154"/>
      <c r="B24" s="154"/>
      <c r="C24" s="11"/>
      <c r="D24" s="11"/>
      <c r="E24" s="11"/>
      <c r="F24" s="150" t="s">
        <v>9</v>
      </c>
      <c r="G24" s="150"/>
      <c r="H24" s="150"/>
      <c r="I24" s="150"/>
      <c r="J24" s="155" t="s">
        <v>96</v>
      </c>
      <c r="K24" s="155"/>
      <c r="L24" s="155"/>
      <c r="M24" s="155"/>
      <c r="N24" s="155"/>
    </row>
    <row r="25" spans="1:14" ht="15.75">
      <c r="A25" s="154"/>
      <c r="B25" s="154"/>
      <c r="C25" s="11"/>
      <c r="D25" s="11"/>
      <c r="E25" s="11"/>
      <c r="F25" s="150" t="s">
        <v>10</v>
      </c>
      <c r="G25" s="150"/>
      <c r="H25" s="150"/>
      <c r="I25" s="150"/>
      <c r="J25" s="155" t="s">
        <v>97</v>
      </c>
      <c r="K25" s="155"/>
      <c r="L25" s="155"/>
      <c r="M25" s="155"/>
      <c r="N25" s="155"/>
    </row>
    <row r="26" spans="1:14" ht="15.75">
      <c r="A26" s="154"/>
      <c r="B26" s="154"/>
      <c r="C26" s="11"/>
      <c r="D26" s="11"/>
      <c r="E26" s="11"/>
      <c r="F26" s="150" t="s">
        <v>12</v>
      </c>
      <c r="G26" s="150"/>
      <c r="H26" s="150"/>
      <c r="I26" s="150"/>
      <c r="J26" s="155"/>
      <c r="K26" s="155"/>
      <c r="L26" s="155"/>
      <c r="M26" s="155"/>
      <c r="N26" s="155"/>
    </row>
    <row r="28" spans="2:14" ht="15.75">
      <c r="B28" s="20" t="s">
        <v>6</v>
      </c>
      <c r="C28" s="20"/>
      <c r="D28" s="20"/>
      <c r="E28" s="20"/>
      <c r="F28" s="20"/>
      <c r="G28" s="20"/>
      <c r="H28" s="26"/>
      <c r="I28" s="20"/>
      <c r="J28" s="20"/>
      <c r="K28" s="26"/>
      <c r="L28" s="20"/>
      <c r="M28" s="20" t="s">
        <v>5</v>
      </c>
      <c r="N28" s="16"/>
    </row>
    <row r="29" spans="2:14" ht="15.75">
      <c r="B29" s="20"/>
      <c r="C29" s="20"/>
      <c r="D29" s="20"/>
      <c r="E29" s="20"/>
      <c r="F29" s="20"/>
      <c r="G29" s="20"/>
      <c r="H29" s="26"/>
      <c r="I29" s="20"/>
      <c r="J29" s="20"/>
      <c r="K29" s="26"/>
      <c r="L29" s="20"/>
      <c r="M29" s="23" t="s">
        <v>61</v>
      </c>
      <c r="N29" s="16"/>
    </row>
    <row r="30" spans="2:14" ht="15.75">
      <c r="B30" s="16"/>
      <c r="C30" s="16"/>
      <c r="D30" s="16"/>
      <c r="E30" s="16"/>
      <c r="F30" s="16"/>
      <c r="G30" s="16"/>
      <c r="H30" s="62"/>
      <c r="I30" s="16"/>
      <c r="J30" s="16"/>
      <c r="K30" s="62"/>
      <c r="L30" s="16"/>
      <c r="M30" s="16"/>
      <c r="N30" s="16"/>
    </row>
  </sheetData>
  <sheetProtection/>
  <mergeCells count="54">
    <mergeCell ref="J1:N1"/>
    <mergeCell ref="A2:F2"/>
    <mergeCell ref="J2:N2"/>
    <mergeCell ref="A3:N3"/>
    <mergeCell ref="A4:N4"/>
    <mergeCell ref="A5:A6"/>
    <mergeCell ref="B5:B6"/>
    <mergeCell ref="C5:C6"/>
    <mergeCell ref="D5:E5"/>
    <mergeCell ref="H5:I5"/>
    <mergeCell ref="E8:G8"/>
    <mergeCell ref="I8:J8"/>
    <mergeCell ref="K5:L5"/>
    <mergeCell ref="M5:M6"/>
    <mergeCell ref="N5:N6"/>
    <mergeCell ref="E7:F7"/>
    <mergeCell ref="I7:J7"/>
    <mergeCell ref="I17:J17"/>
    <mergeCell ref="E11:G11"/>
    <mergeCell ref="I11:J11"/>
    <mergeCell ref="E10:G10"/>
    <mergeCell ref="I10:J10"/>
    <mergeCell ref="E9:G9"/>
    <mergeCell ref="I9:J9"/>
    <mergeCell ref="E21:G21"/>
    <mergeCell ref="E13:G13"/>
    <mergeCell ref="I13:J13"/>
    <mergeCell ref="E12:G12"/>
    <mergeCell ref="I12:J12"/>
    <mergeCell ref="E20:G20"/>
    <mergeCell ref="I20:J20"/>
    <mergeCell ref="E18:G18"/>
    <mergeCell ref="I18:J18"/>
    <mergeCell ref="E17:G17"/>
    <mergeCell ref="A23:B26"/>
    <mergeCell ref="F23:I23"/>
    <mergeCell ref="J23:N23"/>
    <mergeCell ref="F24:I24"/>
    <mergeCell ref="J24:N24"/>
    <mergeCell ref="E16:G16"/>
    <mergeCell ref="I16:J16"/>
    <mergeCell ref="J25:N25"/>
    <mergeCell ref="F26:I26"/>
    <mergeCell ref="J26:N26"/>
    <mergeCell ref="F25:I25"/>
    <mergeCell ref="I21:J21"/>
    <mergeCell ref="E14:F14"/>
    <mergeCell ref="E15:F15"/>
    <mergeCell ref="I14:J14"/>
    <mergeCell ref="I15:J15"/>
    <mergeCell ref="E22:G22"/>
    <mergeCell ref="I22:J22"/>
    <mergeCell ref="E19:G19"/>
    <mergeCell ref="I19:J19"/>
  </mergeCells>
  <printOptions/>
  <pageMargins left="0.7086614173228347" right="0.42" top="0.33" bottom="0.32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4.00390625" style="30" customWidth="1"/>
    <col min="2" max="2" width="24.00390625" style="30" customWidth="1"/>
    <col min="3" max="3" width="12.00390625" style="30" customWidth="1"/>
    <col min="4" max="4" width="7.28125" style="30" customWidth="1"/>
    <col min="5" max="5" width="6.28125" style="30" customWidth="1"/>
    <col min="6" max="6" width="9.8515625" style="30" hidden="1" customWidth="1"/>
    <col min="7" max="7" width="11.28125" style="30" hidden="1" customWidth="1"/>
    <col min="8" max="8" width="6.8515625" style="30" customWidth="1"/>
    <col min="9" max="9" width="6.00390625" style="30" customWidth="1"/>
    <col min="10" max="10" width="9.421875" style="30" customWidth="1"/>
    <col min="11" max="11" width="7.140625" style="30" customWidth="1"/>
    <col min="12" max="12" width="7.28125" style="30" hidden="1" customWidth="1"/>
    <col min="13" max="13" width="6.28125" style="30" customWidth="1"/>
    <col min="14" max="14" width="6.00390625" style="30" customWidth="1"/>
    <col min="15" max="15" width="7.57421875" style="30" customWidth="1"/>
    <col min="16" max="16" width="6.7109375" style="30" customWidth="1"/>
    <col min="17" max="17" width="9.140625" style="30" customWidth="1"/>
    <col min="18" max="18" width="3.00390625" style="30" customWidth="1"/>
    <col min="19" max="19" width="9.140625" style="30" customWidth="1"/>
    <col min="20" max="20" width="1.7109375" style="30" customWidth="1"/>
    <col min="21" max="21" width="9.140625" style="30" customWidth="1"/>
    <col min="22" max="22" width="23.57421875" style="30" customWidth="1"/>
    <col min="23" max="16384" width="9.140625" style="30" customWidth="1"/>
  </cols>
  <sheetData>
    <row r="1" spans="1:20" ht="15.75">
      <c r="A1" s="28" t="s">
        <v>0</v>
      </c>
      <c r="B1" s="28"/>
      <c r="C1" s="28"/>
      <c r="D1" s="28"/>
      <c r="E1" s="28"/>
      <c r="F1" s="29"/>
      <c r="G1" s="29"/>
      <c r="H1" s="29"/>
      <c r="I1" s="29"/>
      <c r="J1" s="29"/>
      <c r="L1" s="193"/>
      <c r="M1" s="193"/>
      <c r="N1" s="193"/>
      <c r="O1" s="193"/>
      <c r="P1" s="193"/>
      <c r="Q1" s="193"/>
      <c r="R1" s="193"/>
      <c r="S1" s="193"/>
      <c r="T1" s="193"/>
    </row>
    <row r="2" spans="1:20" s="88" customFormat="1" ht="21" customHeight="1">
      <c r="A2" s="194" t="s">
        <v>3</v>
      </c>
      <c r="B2" s="194"/>
      <c r="C2" s="194"/>
      <c r="D2" s="194"/>
      <c r="E2" s="194"/>
      <c r="F2" s="194"/>
      <c r="G2" s="87"/>
      <c r="H2" s="87"/>
      <c r="I2" s="87"/>
      <c r="J2" s="87"/>
      <c r="L2" s="195"/>
      <c r="M2" s="195"/>
      <c r="N2" s="195"/>
      <c r="O2" s="195"/>
      <c r="P2" s="195"/>
      <c r="Q2" s="195"/>
      <c r="R2" s="195"/>
      <c r="S2" s="195"/>
      <c r="T2" s="195"/>
    </row>
    <row r="3" spans="1:21" ht="27" customHeight="1">
      <c r="A3" s="196" t="s">
        <v>98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31"/>
    </row>
    <row r="4" spans="1:21" ht="28.5" customHeight="1">
      <c r="A4" s="197" t="s">
        <v>74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31"/>
    </row>
    <row r="5" spans="1:20" ht="15.75">
      <c r="A5" s="198" t="s">
        <v>1</v>
      </c>
      <c r="B5" s="198" t="s">
        <v>2</v>
      </c>
      <c r="C5" s="198" t="s">
        <v>7</v>
      </c>
      <c r="D5" s="191" t="s">
        <v>13</v>
      </c>
      <c r="E5" s="191"/>
      <c r="F5" s="33"/>
      <c r="G5" s="34" t="s">
        <v>14</v>
      </c>
      <c r="H5" s="181" t="s">
        <v>14</v>
      </c>
      <c r="I5" s="182"/>
      <c r="J5" s="182"/>
      <c r="K5" s="183"/>
      <c r="L5" s="34"/>
      <c r="M5" s="181" t="s">
        <v>15</v>
      </c>
      <c r="N5" s="182"/>
      <c r="O5" s="182"/>
      <c r="P5" s="183"/>
      <c r="Q5" s="192" t="s">
        <v>18</v>
      </c>
      <c r="R5" s="191"/>
      <c r="S5" s="191" t="s">
        <v>4</v>
      </c>
      <c r="T5" s="191"/>
    </row>
    <row r="6" spans="1:20" ht="18.75">
      <c r="A6" s="199"/>
      <c r="B6" s="199"/>
      <c r="C6" s="199"/>
      <c r="D6" s="32" t="s">
        <v>17</v>
      </c>
      <c r="E6" s="32" t="s">
        <v>16</v>
      </c>
      <c r="F6" s="32"/>
      <c r="G6" s="32"/>
      <c r="H6" s="35" t="s">
        <v>71</v>
      </c>
      <c r="I6" s="35" t="s">
        <v>72</v>
      </c>
      <c r="J6" s="32" t="s">
        <v>17</v>
      </c>
      <c r="K6" s="32" t="s">
        <v>16</v>
      </c>
      <c r="L6" s="34"/>
      <c r="M6" s="36" t="s">
        <v>73</v>
      </c>
      <c r="N6" s="36" t="s">
        <v>72</v>
      </c>
      <c r="O6" s="32" t="s">
        <v>17</v>
      </c>
      <c r="P6" s="32" t="s">
        <v>16</v>
      </c>
      <c r="Q6" s="191"/>
      <c r="R6" s="191"/>
      <c r="S6" s="191"/>
      <c r="T6" s="191"/>
    </row>
    <row r="7" spans="1:23" s="72" customFormat="1" ht="18.75">
      <c r="A7" s="67">
        <v>1</v>
      </c>
      <c r="B7" s="77" t="s">
        <v>49</v>
      </c>
      <c r="C7" s="75" t="s">
        <v>50</v>
      </c>
      <c r="D7" s="70">
        <v>17.5</v>
      </c>
      <c r="E7" s="184" t="s">
        <v>8</v>
      </c>
      <c r="F7" s="184"/>
      <c r="G7" s="184"/>
      <c r="H7" s="71">
        <v>18</v>
      </c>
      <c r="I7" s="73" t="s">
        <v>104</v>
      </c>
      <c r="J7" s="78">
        <f>(H7+I7)/2</f>
        <v>18.5</v>
      </c>
      <c r="K7" s="184" t="s">
        <v>8</v>
      </c>
      <c r="L7" s="184"/>
      <c r="M7" s="71">
        <v>84</v>
      </c>
      <c r="N7" s="71">
        <v>84</v>
      </c>
      <c r="O7" s="76">
        <f>(M7+N7)/2</f>
        <v>84</v>
      </c>
      <c r="P7" s="71" t="s">
        <v>8</v>
      </c>
      <c r="Q7" s="185" t="s">
        <v>8</v>
      </c>
      <c r="R7" s="186"/>
      <c r="S7" s="184" t="s">
        <v>69</v>
      </c>
      <c r="T7" s="184"/>
      <c r="V7" s="79"/>
      <c r="W7" s="79"/>
    </row>
    <row r="8" spans="1:20" s="37" customFormat="1" ht="18.75">
      <c r="A8" s="19">
        <v>2</v>
      </c>
      <c r="B8" s="15" t="s">
        <v>63</v>
      </c>
      <c r="C8" s="65" t="s">
        <v>64</v>
      </c>
      <c r="D8" s="13">
        <v>12</v>
      </c>
      <c r="E8" s="188" t="s">
        <v>10</v>
      </c>
      <c r="F8" s="188"/>
      <c r="G8" s="188"/>
      <c r="H8" s="84" t="s">
        <v>106</v>
      </c>
      <c r="I8" s="63">
        <v>16</v>
      </c>
      <c r="J8" s="74">
        <f>(H8+I8)/2</f>
        <v>15.875</v>
      </c>
      <c r="K8" s="188" t="s">
        <v>9</v>
      </c>
      <c r="L8" s="188"/>
      <c r="M8" s="63">
        <v>80</v>
      </c>
      <c r="N8" s="63">
        <v>80</v>
      </c>
      <c r="O8" s="64">
        <f>(M8+N8)/2</f>
        <v>80</v>
      </c>
      <c r="P8" s="63" t="s">
        <v>8</v>
      </c>
      <c r="Q8" s="189" t="s">
        <v>10</v>
      </c>
      <c r="R8" s="190"/>
      <c r="S8" s="188" t="s">
        <v>70</v>
      </c>
      <c r="T8" s="188"/>
    </row>
    <row r="9" spans="1:20" s="72" customFormat="1" ht="18.75">
      <c r="A9" s="67">
        <v>3</v>
      </c>
      <c r="B9" s="77" t="s">
        <v>59</v>
      </c>
      <c r="C9" s="75" t="s">
        <v>64</v>
      </c>
      <c r="D9" s="70">
        <v>16</v>
      </c>
      <c r="E9" s="184" t="s">
        <v>8</v>
      </c>
      <c r="F9" s="184"/>
      <c r="G9" s="184"/>
      <c r="H9" s="71">
        <v>17</v>
      </c>
      <c r="I9" s="73" t="s">
        <v>103</v>
      </c>
      <c r="J9" s="78">
        <f>(H9+I9)/2</f>
        <v>17.5</v>
      </c>
      <c r="K9" s="184" t="s">
        <v>8</v>
      </c>
      <c r="L9" s="184"/>
      <c r="M9" s="71">
        <v>84</v>
      </c>
      <c r="N9" s="71">
        <v>84</v>
      </c>
      <c r="O9" s="76">
        <f>(M9+N9)/2</f>
        <v>84</v>
      </c>
      <c r="P9" s="71" t="s">
        <v>8</v>
      </c>
      <c r="Q9" s="185" t="s">
        <v>8</v>
      </c>
      <c r="R9" s="186"/>
      <c r="S9" s="184" t="s">
        <v>69</v>
      </c>
      <c r="T9" s="184"/>
    </row>
    <row r="10" spans="1:20" s="37" customFormat="1" ht="18.75">
      <c r="A10" s="19">
        <v>4</v>
      </c>
      <c r="B10" s="12" t="s">
        <v>55</v>
      </c>
      <c r="C10" s="65" t="s">
        <v>48</v>
      </c>
      <c r="D10" s="13">
        <v>12</v>
      </c>
      <c r="E10" s="188" t="s">
        <v>10</v>
      </c>
      <c r="F10" s="188"/>
      <c r="G10" s="188"/>
      <c r="H10" s="84" t="s">
        <v>100</v>
      </c>
      <c r="I10" s="63">
        <v>17</v>
      </c>
      <c r="J10" s="74">
        <f aca="true" t="shared" si="0" ref="J10:J22">(H10+I10)/2</f>
        <v>17.625</v>
      </c>
      <c r="K10" s="188" t="s">
        <v>8</v>
      </c>
      <c r="L10" s="188"/>
      <c r="M10" s="63">
        <v>80</v>
      </c>
      <c r="N10" s="63">
        <v>80</v>
      </c>
      <c r="O10" s="64">
        <f aca="true" t="shared" si="1" ref="O10:O22">(M10+N10)/2</f>
        <v>80</v>
      </c>
      <c r="P10" s="63" t="s">
        <v>8</v>
      </c>
      <c r="Q10" s="188" t="s">
        <v>10</v>
      </c>
      <c r="R10" s="188"/>
      <c r="S10" s="188" t="s">
        <v>70</v>
      </c>
      <c r="T10" s="188"/>
    </row>
    <row r="11" spans="1:20" s="37" customFormat="1" ht="18.75">
      <c r="A11" s="19">
        <v>5</v>
      </c>
      <c r="B11" s="14" t="s">
        <v>57</v>
      </c>
      <c r="C11" s="66" t="s">
        <v>48</v>
      </c>
      <c r="D11" s="13">
        <v>14</v>
      </c>
      <c r="E11" s="188" t="s">
        <v>9</v>
      </c>
      <c r="F11" s="188"/>
      <c r="G11" s="188"/>
      <c r="H11" s="85" t="s">
        <v>99</v>
      </c>
      <c r="I11" s="84" t="s">
        <v>79</v>
      </c>
      <c r="J11" s="74">
        <f t="shared" si="0"/>
        <v>18.125</v>
      </c>
      <c r="K11" s="188" t="s">
        <v>8</v>
      </c>
      <c r="L11" s="188"/>
      <c r="M11" s="63">
        <v>80</v>
      </c>
      <c r="N11" s="63">
        <v>80</v>
      </c>
      <c r="O11" s="64">
        <f t="shared" si="1"/>
        <v>80</v>
      </c>
      <c r="P11" s="63" t="s">
        <v>8</v>
      </c>
      <c r="Q11" s="189" t="s">
        <v>9</v>
      </c>
      <c r="R11" s="190"/>
      <c r="S11" s="188" t="s">
        <v>70</v>
      </c>
      <c r="T11" s="188"/>
    </row>
    <row r="12" spans="1:20" s="72" customFormat="1" ht="18.75">
      <c r="A12" s="67">
        <v>6</v>
      </c>
      <c r="B12" s="82" t="s">
        <v>41</v>
      </c>
      <c r="C12" s="81" t="s">
        <v>28</v>
      </c>
      <c r="D12" s="70">
        <v>18</v>
      </c>
      <c r="E12" s="184" t="s">
        <v>8</v>
      </c>
      <c r="F12" s="184"/>
      <c r="G12" s="184"/>
      <c r="H12" s="73" t="s">
        <v>102</v>
      </c>
      <c r="I12" s="73" t="s">
        <v>100</v>
      </c>
      <c r="J12" s="78">
        <f t="shared" si="0"/>
        <v>18.5</v>
      </c>
      <c r="K12" s="184" t="s">
        <v>8</v>
      </c>
      <c r="L12" s="184"/>
      <c r="M12" s="71">
        <v>89</v>
      </c>
      <c r="N12" s="71">
        <v>89</v>
      </c>
      <c r="O12" s="76">
        <f t="shared" si="1"/>
        <v>89</v>
      </c>
      <c r="P12" s="71" t="s">
        <v>8</v>
      </c>
      <c r="Q12" s="185" t="s">
        <v>8</v>
      </c>
      <c r="R12" s="186"/>
      <c r="S12" s="184" t="s">
        <v>69</v>
      </c>
      <c r="T12" s="184"/>
    </row>
    <row r="13" spans="1:20" s="37" customFormat="1" ht="18.75">
      <c r="A13" s="19">
        <v>7</v>
      </c>
      <c r="B13" s="14" t="s">
        <v>53</v>
      </c>
      <c r="C13" s="66" t="s">
        <v>65</v>
      </c>
      <c r="D13" s="13">
        <v>17</v>
      </c>
      <c r="E13" s="188" t="s">
        <v>8</v>
      </c>
      <c r="F13" s="188"/>
      <c r="G13" s="188"/>
      <c r="H13" s="84" t="s">
        <v>105</v>
      </c>
      <c r="I13" s="84" t="s">
        <v>107</v>
      </c>
      <c r="J13" s="74">
        <f t="shared" si="0"/>
        <v>14.875</v>
      </c>
      <c r="K13" s="188" t="s">
        <v>10</v>
      </c>
      <c r="L13" s="188"/>
      <c r="M13" s="63">
        <v>95</v>
      </c>
      <c r="N13" s="63">
        <v>95</v>
      </c>
      <c r="O13" s="64">
        <f t="shared" si="1"/>
        <v>95</v>
      </c>
      <c r="P13" s="63" t="s">
        <v>8</v>
      </c>
      <c r="Q13" s="189" t="s">
        <v>10</v>
      </c>
      <c r="R13" s="190"/>
      <c r="S13" s="188" t="s">
        <v>70</v>
      </c>
      <c r="T13" s="188"/>
    </row>
    <row r="14" spans="1:23" s="72" customFormat="1" ht="18.75">
      <c r="A14" s="67">
        <v>8</v>
      </c>
      <c r="B14" s="77" t="s">
        <v>33</v>
      </c>
      <c r="C14" s="69" t="s">
        <v>108</v>
      </c>
      <c r="D14" s="70">
        <v>16</v>
      </c>
      <c r="E14" s="71" t="s">
        <v>8</v>
      </c>
      <c r="F14" s="71"/>
      <c r="G14" s="71"/>
      <c r="H14" s="73" t="s">
        <v>101</v>
      </c>
      <c r="I14" s="73">
        <v>18</v>
      </c>
      <c r="J14" s="78">
        <f t="shared" si="0"/>
        <v>18.625</v>
      </c>
      <c r="K14" s="71" t="s">
        <v>8</v>
      </c>
      <c r="L14" s="71"/>
      <c r="M14" s="71">
        <v>94</v>
      </c>
      <c r="N14" s="71">
        <v>94</v>
      </c>
      <c r="O14" s="76">
        <f t="shared" si="1"/>
        <v>94</v>
      </c>
      <c r="P14" s="71" t="s">
        <v>8</v>
      </c>
      <c r="Q14" s="185" t="s">
        <v>8</v>
      </c>
      <c r="R14" s="186"/>
      <c r="S14" s="184" t="s">
        <v>69</v>
      </c>
      <c r="T14" s="184"/>
      <c r="V14" s="79"/>
      <c r="W14" s="79"/>
    </row>
    <row r="15" spans="1:20" s="37" customFormat="1" ht="18.75">
      <c r="A15" s="19">
        <v>9</v>
      </c>
      <c r="B15" s="15" t="s">
        <v>51</v>
      </c>
      <c r="C15" s="65" t="s">
        <v>35</v>
      </c>
      <c r="D15" s="13">
        <v>14</v>
      </c>
      <c r="E15" s="188" t="s">
        <v>10</v>
      </c>
      <c r="F15" s="188"/>
      <c r="G15" s="188"/>
      <c r="H15" s="84" t="s">
        <v>99</v>
      </c>
      <c r="I15" s="84" t="s">
        <v>101</v>
      </c>
      <c r="J15" s="74">
        <f t="shared" si="0"/>
        <v>18.875</v>
      </c>
      <c r="K15" s="188" t="s">
        <v>8</v>
      </c>
      <c r="L15" s="188"/>
      <c r="M15" s="63">
        <v>94</v>
      </c>
      <c r="N15" s="63">
        <v>94</v>
      </c>
      <c r="O15" s="64">
        <f t="shared" si="1"/>
        <v>94</v>
      </c>
      <c r="P15" s="63" t="s">
        <v>8</v>
      </c>
      <c r="Q15" s="189" t="s">
        <v>10</v>
      </c>
      <c r="R15" s="190"/>
      <c r="S15" s="188" t="s">
        <v>70</v>
      </c>
      <c r="T15" s="188"/>
    </row>
    <row r="16" spans="1:23" s="72" customFormat="1" ht="18.75">
      <c r="A16" s="67">
        <v>10</v>
      </c>
      <c r="B16" s="68" t="s">
        <v>39</v>
      </c>
      <c r="C16" s="69" t="s">
        <v>35</v>
      </c>
      <c r="D16" s="70">
        <v>19</v>
      </c>
      <c r="E16" s="184" t="s">
        <v>8</v>
      </c>
      <c r="F16" s="184"/>
      <c r="G16" s="184"/>
      <c r="H16" s="73" t="s">
        <v>99</v>
      </c>
      <c r="I16" s="73" t="s">
        <v>99</v>
      </c>
      <c r="J16" s="78">
        <f t="shared" si="0"/>
        <v>18.5</v>
      </c>
      <c r="K16" s="187" t="s">
        <v>8</v>
      </c>
      <c r="L16" s="187"/>
      <c r="M16" s="83">
        <v>84</v>
      </c>
      <c r="N16" s="83">
        <v>84</v>
      </c>
      <c r="O16" s="76">
        <f t="shared" si="1"/>
        <v>84</v>
      </c>
      <c r="P16" s="71" t="s">
        <v>8</v>
      </c>
      <c r="Q16" s="185" t="s">
        <v>8</v>
      </c>
      <c r="R16" s="186"/>
      <c r="S16" s="184" t="s">
        <v>69</v>
      </c>
      <c r="T16" s="184"/>
      <c r="V16" s="79"/>
      <c r="W16" s="79"/>
    </row>
    <row r="17" spans="1:23" s="72" customFormat="1" ht="18.75">
      <c r="A17" s="67">
        <v>11</v>
      </c>
      <c r="B17" s="77" t="s">
        <v>58</v>
      </c>
      <c r="C17" s="81" t="s">
        <v>40</v>
      </c>
      <c r="D17" s="70">
        <v>17</v>
      </c>
      <c r="E17" s="184" t="s">
        <v>8</v>
      </c>
      <c r="F17" s="184"/>
      <c r="G17" s="184"/>
      <c r="H17" s="73" t="s">
        <v>102</v>
      </c>
      <c r="I17" s="73" t="s">
        <v>102</v>
      </c>
      <c r="J17" s="78">
        <f t="shared" si="0"/>
        <v>18.75</v>
      </c>
      <c r="K17" s="184" t="s">
        <v>8</v>
      </c>
      <c r="L17" s="184"/>
      <c r="M17" s="71">
        <v>86</v>
      </c>
      <c r="N17" s="71">
        <v>86</v>
      </c>
      <c r="O17" s="76">
        <f t="shared" si="1"/>
        <v>86</v>
      </c>
      <c r="P17" s="71" t="s">
        <v>8</v>
      </c>
      <c r="Q17" s="185" t="s">
        <v>8</v>
      </c>
      <c r="R17" s="186"/>
      <c r="S17" s="184" t="s">
        <v>69</v>
      </c>
      <c r="T17" s="184"/>
      <c r="V17" s="79"/>
      <c r="W17" s="79"/>
    </row>
    <row r="18" spans="1:20" s="72" customFormat="1" ht="18.75">
      <c r="A18" s="67">
        <v>12</v>
      </c>
      <c r="B18" s="77" t="s">
        <v>68</v>
      </c>
      <c r="C18" s="75" t="s">
        <v>43</v>
      </c>
      <c r="D18" s="70">
        <v>18</v>
      </c>
      <c r="E18" s="184" t="s">
        <v>8</v>
      </c>
      <c r="F18" s="184"/>
      <c r="G18" s="184"/>
      <c r="H18" s="73" t="s">
        <v>103</v>
      </c>
      <c r="I18" s="73" t="s">
        <v>103</v>
      </c>
      <c r="J18" s="78">
        <f t="shared" si="0"/>
        <v>18</v>
      </c>
      <c r="K18" s="184" t="s">
        <v>8</v>
      </c>
      <c r="L18" s="184"/>
      <c r="M18" s="71">
        <v>88</v>
      </c>
      <c r="N18" s="71">
        <v>88</v>
      </c>
      <c r="O18" s="76">
        <f t="shared" si="1"/>
        <v>88</v>
      </c>
      <c r="P18" s="71" t="s">
        <v>8</v>
      </c>
      <c r="Q18" s="185" t="s">
        <v>8</v>
      </c>
      <c r="R18" s="186"/>
      <c r="S18" s="184" t="s">
        <v>69</v>
      </c>
      <c r="T18" s="184"/>
    </row>
    <row r="19" spans="1:23" s="72" customFormat="1" ht="18.75">
      <c r="A19" s="67">
        <v>13</v>
      </c>
      <c r="B19" s="77" t="s">
        <v>52</v>
      </c>
      <c r="C19" s="75" t="s">
        <v>40</v>
      </c>
      <c r="D19" s="70">
        <v>16.5</v>
      </c>
      <c r="E19" s="184" t="s">
        <v>8</v>
      </c>
      <c r="F19" s="184"/>
      <c r="G19" s="184"/>
      <c r="H19" s="71">
        <v>19</v>
      </c>
      <c r="I19" s="73" t="s">
        <v>84</v>
      </c>
      <c r="J19" s="78">
        <f>(H19+I19)/2</f>
        <v>18.25</v>
      </c>
      <c r="K19" s="184" t="s">
        <v>8</v>
      </c>
      <c r="L19" s="184"/>
      <c r="M19" s="71">
        <v>88</v>
      </c>
      <c r="N19" s="71">
        <v>88</v>
      </c>
      <c r="O19" s="76">
        <f>(M19+N19)/2</f>
        <v>88</v>
      </c>
      <c r="P19" s="71" t="s">
        <v>8</v>
      </c>
      <c r="Q19" s="185" t="s">
        <v>8</v>
      </c>
      <c r="R19" s="186"/>
      <c r="S19" s="184" t="s">
        <v>69</v>
      </c>
      <c r="T19" s="184"/>
      <c r="V19" s="79"/>
      <c r="W19" s="80"/>
    </row>
    <row r="20" spans="1:20" s="72" customFormat="1" ht="18.75">
      <c r="A20" s="67">
        <v>14</v>
      </c>
      <c r="B20" s="77" t="s">
        <v>26</v>
      </c>
      <c r="C20" s="81" t="s">
        <v>27</v>
      </c>
      <c r="D20" s="70">
        <v>17</v>
      </c>
      <c r="E20" s="184" t="s">
        <v>8</v>
      </c>
      <c r="F20" s="184"/>
      <c r="G20" s="184"/>
      <c r="H20" s="73" t="s">
        <v>102</v>
      </c>
      <c r="I20" s="73" t="s">
        <v>79</v>
      </c>
      <c r="J20" s="78">
        <f t="shared" si="0"/>
        <v>18.25</v>
      </c>
      <c r="K20" s="184" t="s">
        <v>8</v>
      </c>
      <c r="L20" s="184"/>
      <c r="M20" s="71">
        <v>82</v>
      </c>
      <c r="N20" s="71">
        <v>82</v>
      </c>
      <c r="O20" s="76">
        <f t="shared" si="1"/>
        <v>82</v>
      </c>
      <c r="P20" s="71" t="s">
        <v>8</v>
      </c>
      <c r="Q20" s="185" t="s">
        <v>8</v>
      </c>
      <c r="R20" s="186"/>
      <c r="S20" s="184" t="s">
        <v>69</v>
      </c>
      <c r="T20" s="184"/>
    </row>
    <row r="21" spans="1:22" s="72" customFormat="1" ht="18.75">
      <c r="A21" s="67">
        <v>15</v>
      </c>
      <c r="B21" s="77" t="s">
        <v>21</v>
      </c>
      <c r="C21" s="75" t="s">
        <v>27</v>
      </c>
      <c r="D21" s="70">
        <v>18</v>
      </c>
      <c r="E21" s="184" t="s">
        <v>8</v>
      </c>
      <c r="F21" s="184"/>
      <c r="G21" s="184"/>
      <c r="H21" s="73" t="s">
        <v>101</v>
      </c>
      <c r="I21" s="73" t="s">
        <v>84</v>
      </c>
      <c r="J21" s="78">
        <f t="shared" si="0"/>
        <v>18.375</v>
      </c>
      <c r="K21" s="184" t="s">
        <v>8</v>
      </c>
      <c r="L21" s="184"/>
      <c r="M21" s="71">
        <v>83</v>
      </c>
      <c r="N21" s="71">
        <v>83</v>
      </c>
      <c r="O21" s="76">
        <f t="shared" si="1"/>
        <v>83</v>
      </c>
      <c r="P21" s="71" t="s">
        <v>8</v>
      </c>
      <c r="Q21" s="184" t="s">
        <v>8</v>
      </c>
      <c r="R21" s="184"/>
      <c r="S21" s="184" t="s">
        <v>69</v>
      </c>
      <c r="T21" s="184"/>
      <c r="V21" s="86"/>
    </row>
    <row r="22" spans="1:20" s="72" customFormat="1" ht="18.75">
      <c r="A22" s="67">
        <v>16</v>
      </c>
      <c r="B22" s="77" t="s">
        <v>23</v>
      </c>
      <c r="C22" s="75" t="s">
        <v>31</v>
      </c>
      <c r="D22" s="70">
        <v>17</v>
      </c>
      <c r="E22" s="184" t="s">
        <v>8</v>
      </c>
      <c r="F22" s="184"/>
      <c r="G22" s="184"/>
      <c r="H22" s="73" t="s">
        <v>101</v>
      </c>
      <c r="I22" s="73" t="s">
        <v>102</v>
      </c>
      <c r="J22" s="78">
        <f t="shared" si="0"/>
        <v>19</v>
      </c>
      <c r="K22" s="184" t="s">
        <v>8</v>
      </c>
      <c r="L22" s="184"/>
      <c r="M22" s="71">
        <v>92</v>
      </c>
      <c r="N22" s="71">
        <v>94</v>
      </c>
      <c r="O22" s="76">
        <f t="shared" si="1"/>
        <v>93</v>
      </c>
      <c r="P22" s="71" t="s">
        <v>8</v>
      </c>
      <c r="Q22" s="185" t="s">
        <v>8</v>
      </c>
      <c r="R22" s="186"/>
      <c r="S22" s="184" t="s">
        <v>69</v>
      </c>
      <c r="T22" s="184"/>
    </row>
    <row r="23" spans="1:20" ht="15.75">
      <c r="A23" s="172" t="s">
        <v>11</v>
      </c>
      <c r="B23" s="173"/>
      <c r="C23" s="38"/>
      <c r="D23" s="38"/>
      <c r="E23" s="38"/>
      <c r="F23" s="178" t="s">
        <v>8</v>
      </c>
      <c r="G23" s="178"/>
      <c r="H23" s="178"/>
      <c r="I23" s="178"/>
      <c r="J23" s="178"/>
      <c r="K23" s="178"/>
      <c r="L23" s="179" t="s">
        <v>109</v>
      </c>
      <c r="M23" s="179"/>
      <c r="N23" s="179"/>
      <c r="O23" s="179"/>
      <c r="P23" s="179"/>
      <c r="Q23" s="179"/>
      <c r="R23" s="179"/>
      <c r="S23" s="179"/>
      <c r="T23" s="179"/>
    </row>
    <row r="24" spans="1:20" ht="15.75">
      <c r="A24" s="174"/>
      <c r="B24" s="175"/>
      <c r="C24" s="38"/>
      <c r="D24" s="38"/>
      <c r="E24" s="38"/>
      <c r="F24" s="178" t="s">
        <v>9</v>
      </c>
      <c r="G24" s="178"/>
      <c r="H24" s="178"/>
      <c r="I24" s="178"/>
      <c r="J24" s="178"/>
      <c r="K24" s="178"/>
      <c r="L24" s="179" t="s">
        <v>110</v>
      </c>
      <c r="M24" s="179"/>
      <c r="N24" s="179"/>
      <c r="O24" s="179"/>
      <c r="P24" s="179"/>
      <c r="Q24" s="179"/>
      <c r="R24" s="179"/>
      <c r="S24" s="179"/>
      <c r="T24" s="179"/>
    </row>
    <row r="25" spans="1:20" ht="15.75">
      <c r="A25" s="174"/>
      <c r="B25" s="175"/>
      <c r="C25" s="38"/>
      <c r="D25" s="38"/>
      <c r="E25" s="38"/>
      <c r="F25" s="178" t="s">
        <v>10</v>
      </c>
      <c r="G25" s="178"/>
      <c r="H25" s="178"/>
      <c r="I25" s="178"/>
      <c r="J25" s="178"/>
      <c r="K25" s="178"/>
      <c r="L25" s="179" t="s">
        <v>111</v>
      </c>
      <c r="M25" s="179"/>
      <c r="N25" s="179"/>
      <c r="O25" s="179"/>
      <c r="P25" s="179"/>
      <c r="Q25" s="179"/>
      <c r="R25" s="179"/>
      <c r="S25" s="179"/>
      <c r="T25" s="179"/>
    </row>
    <row r="26" spans="1:20" ht="15.75">
      <c r="A26" s="176"/>
      <c r="B26" s="177"/>
      <c r="C26" s="38"/>
      <c r="D26" s="38"/>
      <c r="E26" s="38"/>
      <c r="F26" s="178" t="s">
        <v>12</v>
      </c>
      <c r="G26" s="178"/>
      <c r="H26" s="178"/>
      <c r="I26" s="178"/>
      <c r="J26" s="178"/>
      <c r="K26" s="178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18" ht="15.75">
      <c r="B27" s="39" t="s">
        <v>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 t="s">
        <v>5</v>
      </c>
      <c r="R27" s="39"/>
    </row>
    <row r="28" spans="2:18" ht="15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80" t="s">
        <v>61</v>
      </c>
      <c r="R28" s="180"/>
    </row>
  </sheetData>
  <sheetProtection/>
  <mergeCells count="85">
    <mergeCell ref="Q14:R14"/>
    <mergeCell ref="S14:T14"/>
    <mergeCell ref="L1:T1"/>
    <mergeCell ref="A2:F2"/>
    <mergeCell ref="L2:T2"/>
    <mergeCell ref="A3:T3"/>
    <mergeCell ref="A4:T4"/>
    <mergeCell ref="A5:A6"/>
    <mergeCell ref="B5:B6"/>
    <mergeCell ref="C5:C6"/>
    <mergeCell ref="D5:E5"/>
    <mergeCell ref="Q5:R6"/>
    <mergeCell ref="S5:T6"/>
    <mergeCell ref="E10:G10"/>
    <mergeCell ref="K10:L10"/>
    <mergeCell ref="Q10:R10"/>
    <mergeCell ref="S10:T10"/>
    <mergeCell ref="Q9:R9"/>
    <mergeCell ref="S9:T9"/>
    <mergeCell ref="E7:G7"/>
    <mergeCell ref="E8:G8"/>
    <mergeCell ref="K8:L8"/>
    <mergeCell ref="Q8:R8"/>
    <mergeCell ref="S8:T8"/>
    <mergeCell ref="E9:G9"/>
    <mergeCell ref="K9:L9"/>
    <mergeCell ref="S12:T12"/>
    <mergeCell ref="E13:G13"/>
    <mergeCell ref="K13:L13"/>
    <mergeCell ref="Q13:R13"/>
    <mergeCell ref="S13:T13"/>
    <mergeCell ref="E11:G11"/>
    <mergeCell ref="K11:L11"/>
    <mergeCell ref="Q11:R11"/>
    <mergeCell ref="S11:T11"/>
    <mergeCell ref="K7:L7"/>
    <mergeCell ref="Q7:R7"/>
    <mergeCell ref="S7:T7"/>
    <mergeCell ref="E15:G15"/>
    <mergeCell ref="K15:L15"/>
    <mergeCell ref="Q15:R15"/>
    <mergeCell ref="S15:T15"/>
    <mergeCell ref="E12:G12"/>
    <mergeCell ref="K12:L12"/>
    <mergeCell ref="Q12:R12"/>
    <mergeCell ref="E16:G16"/>
    <mergeCell ref="K16:L16"/>
    <mergeCell ref="Q16:R16"/>
    <mergeCell ref="S16:T16"/>
    <mergeCell ref="Q19:R19"/>
    <mergeCell ref="E17:G17"/>
    <mergeCell ref="K17:L17"/>
    <mergeCell ref="Q17:R17"/>
    <mergeCell ref="S17:T17"/>
    <mergeCell ref="E19:G19"/>
    <mergeCell ref="K19:L19"/>
    <mergeCell ref="S19:T19"/>
    <mergeCell ref="E18:G18"/>
    <mergeCell ref="K18:L18"/>
    <mergeCell ref="Q18:R18"/>
    <mergeCell ref="S18:T18"/>
    <mergeCell ref="S20:T20"/>
    <mergeCell ref="E22:G22"/>
    <mergeCell ref="K22:L22"/>
    <mergeCell ref="Q22:R22"/>
    <mergeCell ref="S22:T22"/>
    <mergeCell ref="E20:G20"/>
    <mergeCell ref="S21:T21"/>
    <mergeCell ref="Q28:R28"/>
    <mergeCell ref="H5:K5"/>
    <mergeCell ref="M5:P5"/>
    <mergeCell ref="E21:G21"/>
    <mergeCell ref="K21:L21"/>
    <mergeCell ref="Q21:R21"/>
    <mergeCell ref="K20:L20"/>
    <mergeCell ref="F26:K26"/>
    <mergeCell ref="L26:T26"/>
    <mergeCell ref="Q20:R20"/>
    <mergeCell ref="A23:B26"/>
    <mergeCell ref="F23:K23"/>
    <mergeCell ref="L23:T23"/>
    <mergeCell ref="F24:K24"/>
    <mergeCell ref="L24:T24"/>
    <mergeCell ref="F25:K25"/>
    <mergeCell ref="L25:T25"/>
  </mergeCells>
  <printOptions/>
  <pageMargins left="0.7" right="0.7" top="0.46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5.28125" style="91" customWidth="1"/>
    <col min="2" max="2" width="26.28125" style="91" customWidth="1"/>
    <col min="3" max="3" width="10.421875" style="91" customWidth="1"/>
    <col min="4" max="4" width="8.00390625" style="91" customWidth="1"/>
    <col min="5" max="5" width="7.28125" style="91" customWidth="1"/>
    <col min="6" max="6" width="9.00390625" style="91" customWidth="1"/>
    <col min="7" max="7" width="7.7109375" style="91" customWidth="1"/>
    <col min="8" max="8" width="9.00390625" style="90" customWidth="1"/>
    <col min="9" max="9" width="6.00390625" style="91" customWidth="1"/>
    <col min="10" max="10" width="7.00390625" style="91" customWidth="1"/>
    <col min="11" max="11" width="7.140625" style="91" customWidth="1"/>
    <col min="12" max="12" width="7.140625" style="90" customWidth="1"/>
    <col min="13" max="13" width="6.28125" style="91" customWidth="1"/>
    <col min="14" max="14" width="9.7109375" style="90" customWidth="1"/>
    <col min="15" max="15" width="12.8515625" style="90" customWidth="1"/>
    <col min="16" max="16" width="9.140625" style="91" customWidth="1"/>
    <col min="17" max="17" width="23.57421875" style="91" customWidth="1"/>
    <col min="18" max="16384" width="9.140625" style="91" customWidth="1"/>
  </cols>
  <sheetData>
    <row r="1" spans="1:15" ht="15.75">
      <c r="A1" s="89" t="s">
        <v>0</v>
      </c>
      <c r="B1" s="89"/>
      <c r="C1" s="89"/>
      <c r="D1" s="89"/>
      <c r="E1" s="89"/>
      <c r="F1" s="89"/>
      <c r="G1" s="89"/>
      <c r="L1" s="200"/>
      <c r="M1" s="200"/>
      <c r="N1" s="200"/>
      <c r="O1" s="200"/>
    </row>
    <row r="2" spans="1:15" ht="23.25" customHeight="1">
      <c r="A2" s="194" t="s">
        <v>113</v>
      </c>
      <c r="B2" s="201"/>
      <c r="C2" s="201"/>
      <c r="D2" s="201"/>
      <c r="E2" s="201"/>
      <c r="F2" s="109"/>
      <c r="G2" s="109"/>
      <c r="H2" s="92"/>
      <c r="L2" s="202"/>
      <c r="M2" s="202"/>
      <c r="N2" s="202"/>
      <c r="O2" s="202"/>
    </row>
    <row r="3" spans="1:16" ht="69" customHeight="1">
      <c r="A3" s="203" t="s">
        <v>144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93"/>
    </row>
    <row r="4" spans="1:15" ht="30.75" customHeight="1">
      <c r="A4" s="205" t="s">
        <v>127</v>
      </c>
      <c r="B4" s="205" t="s">
        <v>128</v>
      </c>
      <c r="C4" s="207" t="s">
        <v>112</v>
      </c>
      <c r="D4" s="208" t="s">
        <v>13</v>
      </c>
      <c r="E4" s="208"/>
      <c r="F4" s="212" t="s">
        <v>14</v>
      </c>
      <c r="G4" s="213"/>
      <c r="H4" s="213"/>
      <c r="I4" s="214"/>
      <c r="J4" s="215" t="s">
        <v>129</v>
      </c>
      <c r="K4" s="216"/>
      <c r="L4" s="216"/>
      <c r="M4" s="217"/>
      <c r="N4" s="210" t="s">
        <v>18</v>
      </c>
      <c r="O4" s="208" t="s">
        <v>134</v>
      </c>
    </row>
    <row r="5" spans="1:15" ht="36" customHeight="1">
      <c r="A5" s="206"/>
      <c r="B5" s="206"/>
      <c r="C5" s="206"/>
      <c r="D5" s="101" t="s">
        <v>17</v>
      </c>
      <c r="E5" s="101" t="s">
        <v>16</v>
      </c>
      <c r="F5" s="101" t="s">
        <v>73</v>
      </c>
      <c r="G5" s="101" t="s">
        <v>72</v>
      </c>
      <c r="H5" s="119" t="s">
        <v>133</v>
      </c>
      <c r="I5" s="101" t="s">
        <v>16</v>
      </c>
      <c r="J5" s="101" t="s">
        <v>73</v>
      </c>
      <c r="K5" s="101" t="s">
        <v>72</v>
      </c>
      <c r="L5" s="119" t="s">
        <v>133</v>
      </c>
      <c r="M5" s="101" t="s">
        <v>16</v>
      </c>
      <c r="N5" s="211"/>
      <c r="O5" s="208"/>
    </row>
    <row r="6" spans="1:19" s="95" customFormat="1" ht="19.5" customHeight="1">
      <c r="A6" s="94">
        <v>1</v>
      </c>
      <c r="B6" s="111" t="s">
        <v>114</v>
      </c>
      <c r="C6" s="94" t="s">
        <v>50</v>
      </c>
      <c r="D6" s="124">
        <v>20</v>
      </c>
      <c r="E6" s="116" t="s">
        <v>81</v>
      </c>
      <c r="F6" s="122">
        <v>18.375</v>
      </c>
      <c r="G6" s="121">
        <v>18.125</v>
      </c>
      <c r="H6" s="118">
        <f>(F6+G6)/2</f>
        <v>18.25</v>
      </c>
      <c r="I6" s="116" t="s">
        <v>81</v>
      </c>
      <c r="J6" s="120">
        <v>91</v>
      </c>
      <c r="K6" s="120">
        <v>91</v>
      </c>
      <c r="L6" s="94">
        <f>(J6+K6)/2</f>
        <v>91</v>
      </c>
      <c r="M6" s="116" t="s">
        <v>81</v>
      </c>
      <c r="N6" s="94" t="s">
        <v>81</v>
      </c>
      <c r="O6" s="133" t="s">
        <v>135</v>
      </c>
      <c r="S6" s="96"/>
    </row>
    <row r="7" spans="1:16" s="95" customFormat="1" ht="18.75">
      <c r="A7" s="94">
        <v>2</v>
      </c>
      <c r="B7" s="111" t="s">
        <v>59</v>
      </c>
      <c r="C7" s="114" t="s">
        <v>50</v>
      </c>
      <c r="D7" s="124">
        <v>18</v>
      </c>
      <c r="E7" s="114" t="s">
        <v>81</v>
      </c>
      <c r="F7" s="123">
        <v>18.25</v>
      </c>
      <c r="G7" s="123">
        <v>18.25</v>
      </c>
      <c r="H7" s="118">
        <f aca="true" t="shared" si="0" ref="H7:H39">(F7+G7)/2</f>
        <v>18.25</v>
      </c>
      <c r="I7" s="114" t="s">
        <v>81</v>
      </c>
      <c r="J7" s="120">
        <v>92</v>
      </c>
      <c r="K7" s="120">
        <v>92</v>
      </c>
      <c r="L7" s="94">
        <f aca="true" t="shared" si="1" ref="L7:L39">(J7+K7)/2</f>
        <v>92</v>
      </c>
      <c r="M7" s="116" t="s">
        <v>81</v>
      </c>
      <c r="N7" s="116" t="s">
        <v>81</v>
      </c>
      <c r="O7" s="133" t="s">
        <v>135</v>
      </c>
      <c r="P7" s="97"/>
    </row>
    <row r="8" spans="1:16" s="95" customFormat="1" ht="18.75">
      <c r="A8" s="94">
        <v>3</v>
      </c>
      <c r="B8" s="111" t="s">
        <v>63</v>
      </c>
      <c r="C8" s="114" t="s">
        <v>64</v>
      </c>
      <c r="D8" s="124">
        <v>17</v>
      </c>
      <c r="E8" s="114" t="s">
        <v>81</v>
      </c>
      <c r="F8" s="120">
        <v>17</v>
      </c>
      <c r="G8" s="120">
        <v>17</v>
      </c>
      <c r="H8" s="117">
        <f t="shared" si="0"/>
        <v>17</v>
      </c>
      <c r="I8" s="114" t="s">
        <v>81</v>
      </c>
      <c r="J8" s="120">
        <v>86</v>
      </c>
      <c r="K8" s="120">
        <v>86</v>
      </c>
      <c r="L8" s="133">
        <f t="shared" si="1"/>
        <v>86</v>
      </c>
      <c r="M8" s="139" t="s">
        <v>136</v>
      </c>
      <c r="N8" s="144" t="s">
        <v>9</v>
      </c>
      <c r="O8" s="133" t="s">
        <v>137</v>
      </c>
      <c r="P8" s="98"/>
    </row>
    <row r="9" spans="1:16" s="95" customFormat="1" ht="18.75">
      <c r="A9" s="94">
        <v>4</v>
      </c>
      <c r="B9" s="111" t="s">
        <v>55</v>
      </c>
      <c r="C9" s="125" t="s">
        <v>64</v>
      </c>
      <c r="D9" s="140">
        <v>12</v>
      </c>
      <c r="E9" s="38" t="s">
        <v>10</v>
      </c>
      <c r="F9" s="130">
        <v>17</v>
      </c>
      <c r="G9" s="136">
        <v>17.5</v>
      </c>
      <c r="H9" s="129">
        <f t="shared" si="0"/>
        <v>17.25</v>
      </c>
      <c r="I9" s="125" t="s">
        <v>81</v>
      </c>
      <c r="J9" s="130">
        <v>91</v>
      </c>
      <c r="K9" s="130">
        <v>91</v>
      </c>
      <c r="L9" s="40">
        <f t="shared" si="1"/>
        <v>91</v>
      </c>
      <c r="M9" s="131" t="s">
        <v>81</v>
      </c>
      <c r="N9" s="139" t="s">
        <v>10</v>
      </c>
      <c r="O9" s="133" t="s">
        <v>137</v>
      </c>
      <c r="P9" s="97"/>
    </row>
    <row r="10" spans="1:16" s="95" customFormat="1" ht="18.75">
      <c r="A10" s="94">
        <v>5</v>
      </c>
      <c r="B10" s="111" t="s">
        <v>56</v>
      </c>
      <c r="C10" s="40" t="s">
        <v>29</v>
      </c>
      <c r="D10" s="135">
        <v>17.7</v>
      </c>
      <c r="E10" s="125" t="s">
        <v>81</v>
      </c>
      <c r="F10" s="136">
        <v>17.5</v>
      </c>
      <c r="G10" s="136">
        <v>17.5</v>
      </c>
      <c r="H10" s="142">
        <f t="shared" si="0"/>
        <v>17.5</v>
      </c>
      <c r="I10" s="125" t="s">
        <v>81</v>
      </c>
      <c r="J10" s="130">
        <v>81</v>
      </c>
      <c r="K10" s="130">
        <v>81</v>
      </c>
      <c r="L10" s="133">
        <f t="shared" si="1"/>
        <v>81</v>
      </c>
      <c r="M10" s="139" t="s">
        <v>136</v>
      </c>
      <c r="N10" s="144" t="s">
        <v>9</v>
      </c>
      <c r="O10" s="133" t="s">
        <v>137</v>
      </c>
      <c r="P10" s="98"/>
    </row>
    <row r="11" spans="1:15" s="96" customFormat="1" ht="15.75">
      <c r="A11" s="94">
        <v>6</v>
      </c>
      <c r="B11" s="111" t="s">
        <v>53</v>
      </c>
      <c r="C11" s="132" t="s">
        <v>48</v>
      </c>
      <c r="D11" s="135">
        <v>18.85</v>
      </c>
      <c r="E11" s="131" t="s">
        <v>81</v>
      </c>
      <c r="F11" s="136">
        <v>15.5</v>
      </c>
      <c r="G11" s="137">
        <v>15.75</v>
      </c>
      <c r="H11" s="138">
        <f t="shared" si="0"/>
        <v>15.625</v>
      </c>
      <c r="I11" s="139" t="s">
        <v>9</v>
      </c>
      <c r="J11" s="130">
        <v>96</v>
      </c>
      <c r="K11" s="130">
        <v>96</v>
      </c>
      <c r="L11" s="40">
        <f t="shared" si="1"/>
        <v>96</v>
      </c>
      <c r="M11" s="40" t="s">
        <v>81</v>
      </c>
      <c r="N11" s="139" t="s">
        <v>9</v>
      </c>
      <c r="O11" s="133" t="s">
        <v>137</v>
      </c>
    </row>
    <row r="12" spans="1:16" s="95" customFormat="1" ht="18.75">
      <c r="A12" s="94">
        <v>7</v>
      </c>
      <c r="B12" s="112" t="s">
        <v>41</v>
      </c>
      <c r="C12" s="40" t="s">
        <v>28</v>
      </c>
      <c r="D12" s="126">
        <v>20</v>
      </c>
      <c r="E12" s="125" t="s">
        <v>81</v>
      </c>
      <c r="F12" s="130">
        <v>18</v>
      </c>
      <c r="G12" s="137">
        <v>18.25</v>
      </c>
      <c r="H12" s="129">
        <f t="shared" si="0"/>
        <v>18.125</v>
      </c>
      <c r="I12" s="125" t="s">
        <v>81</v>
      </c>
      <c r="J12" s="130">
        <v>94</v>
      </c>
      <c r="K12" s="130">
        <v>94</v>
      </c>
      <c r="L12" s="40">
        <f t="shared" si="1"/>
        <v>94</v>
      </c>
      <c r="M12" s="131" t="s">
        <v>81</v>
      </c>
      <c r="N12" s="131" t="s">
        <v>81</v>
      </c>
      <c r="O12" s="133" t="s">
        <v>135</v>
      </c>
      <c r="P12" s="97"/>
    </row>
    <row r="13" spans="1:15" s="95" customFormat="1" ht="15.75">
      <c r="A13" s="94">
        <v>8</v>
      </c>
      <c r="B13" s="111" t="s">
        <v>44</v>
      </c>
      <c r="C13" s="40" t="s">
        <v>28</v>
      </c>
      <c r="D13" s="126">
        <v>20</v>
      </c>
      <c r="E13" s="131" t="s">
        <v>81</v>
      </c>
      <c r="F13" s="218" t="s">
        <v>138</v>
      </c>
      <c r="G13" s="219"/>
      <c r="H13" s="219"/>
      <c r="I13" s="219"/>
      <c r="J13" s="219"/>
      <c r="K13" s="219"/>
      <c r="L13" s="219"/>
      <c r="M13" s="219"/>
      <c r="N13" s="220"/>
      <c r="O13" s="133"/>
    </row>
    <row r="14" spans="1:17" s="95" customFormat="1" ht="18.75">
      <c r="A14" s="94">
        <v>9</v>
      </c>
      <c r="B14" s="111" t="s">
        <v>46</v>
      </c>
      <c r="C14" s="132" t="s">
        <v>65</v>
      </c>
      <c r="D14" s="135">
        <v>19.85</v>
      </c>
      <c r="E14" s="125" t="s">
        <v>81</v>
      </c>
      <c r="F14" s="137">
        <v>18.75</v>
      </c>
      <c r="G14" s="130">
        <v>17</v>
      </c>
      <c r="H14" s="129">
        <f t="shared" si="0"/>
        <v>17.875</v>
      </c>
      <c r="I14" s="131" t="s">
        <v>81</v>
      </c>
      <c r="J14" s="130">
        <v>92</v>
      </c>
      <c r="K14" s="130">
        <v>92</v>
      </c>
      <c r="L14" s="40">
        <f t="shared" si="1"/>
        <v>92</v>
      </c>
      <c r="M14" s="131" t="s">
        <v>81</v>
      </c>
      <c r="N14" s="131" t="s">
        <v>81</v>
      </c>
      <c r="O14" s="133" t="s">
        <v>135</v>
      </c>
      <c r="P14" s="98"/>
      <c r="Q14" s="99"/>
    </row>
    <row r="15" spans="1:17" s="95" customFormat="1" ht="18.75">
      <c r="A15" s="94">
        <v>10</v>
      </c>
      <c r="B15" s="111" t="s">
        <v>32</v>
      </c>
      <c r="C15" s="132" t="s">
        <v>65</v>
      </c>
      <c r="D15" s="135">
        <v>18.85</v>
      </c>
      <c r="E15" s="125" t="s">
        <v>81</v>
      </c>
      <c r="F15" s="136">
        <v>16.5</v>
      </c>
      <c r="G15" s="136">
        <v>18.5</v>
      </c>
      <c r="H15" s="142">
        <f t="shared" si="0"/>
        <v>17.5</v>
      </c>
      <c r="I15" s="131" t="s">
        <v>81</v>
      </c>
      <c r="J15" s="130">
        <v>91</v>
      </c>
      <c r="K15" s="130">
        <v>91</v>
      </c>
      <c r="L15" s="40">
        <f t="shared" si="1"/>
        <v>91</v>
      </c>
      <c r="M15" s="131" t="s">
        <v>81</v>
      </c>
      <c r="N15" s="131" t="s">
        <v>81</v>
      </c>
      <c r="O15" s="133" t="s">
        <v>135</v>
      </c>
      <c r="P15" s="97"/>
      <c r="Q15" s="115"/>
    </row>
    <row r="16" spans="1:17" s="95" customFormat="1" ht="18.75">
      <c r="A16" s="94">
        <v>11</v>
      </c>
      <c r="B16" s="112" t="s">
        <v>19</v>
      </c>
      <c r="C16" s="132" t="s">
        <v>108</v>
      </c>
      <c r="D16" s="135">
        <v>16.7</v>
      </c>
      <c r="E16" s="125" t="s">
        <v>81</v>
      </c>
      <c r="F16" s="136">
        <v>18.5</v>
      </c>
      <c r="G16" s="137">
        <v>19.25</v>
      </c>
      <c r="H16" s="129">
        <f t="shared" si="0"/>
        <v>18.875</v>
      </c>
      <c r="I16" s="125" t="s">
        <v>81</v>
      </c>
      <c r="J16" s="130">
        <v>94</v>
      </c>
      <c r="K16" s="130">
        <v>94</v>
      </c>
      <c r="L16" s="40">
        <f t="shared" si="1"/>
        <v>94</v>
      </c>
      <c r="M16" s="131" t="s">
        <v>81</v>
      </c>
      <c r="N16" s="131" t="s">
        <v>81</v>
      </c>
      <c r="O16" s="133" t="s">
        <v>135</v>
      </c>
      <c r="P16" s="98"/>
      <c r="Q16" s="99"/>
    </row>
    <row r="17" spans="1:16" s="95" customFormat="1" ht="18.75">
      <c r="A17" s="94">
        <v>12</v>
      </c>
      <c r="B17" s="111" t="s">
        <v>117</v>
      </c>
      <c r="C17" s="132" t="s">
        <v>108</v>
      </c>
      <c r="D17" s="126">
        <v>19</v>
      </c>
      <c r="E17" s="125" t="s">
        <v>81</v>
      </c>
      <c r="F17" s="130">
        <v>17</v>
      </c>
      <c r="G17" s="130">
        <v>16</v>
      </c>
      <c r="H17" s="141">
        <f t="shared" si="0"/>
        <v>16.5</v>
      </c>
      <c r="I17" s="139" t="s">
        <v>9</v>
      </c>
      <c r="J17" s="130">
        <v>92</v>
      </c>
      <c r="K17" s="130">
        <v>92</v>
      </c>
      <c r="L17" s="40">
        <f t="shared" si="1"/>
        <v>92</v>
      </c>
      <c r="M17" s="131" t="s">
        <v>81</v>
      </c>
      <c r="N17" s="139" t="s">
        <v>9</v>
      </c>
      <c r="O17" s="133" t="s">
        <v>137</v>
      </c>
      <c r="P17" s="97"/>
    </row>
    <row r="18" spans="1:15" s="95" customFormat="1" ht="15.75">
      <c r="A18" s="94">
        <v>13</v>
      </c>
      <c r="B18" s="112" t="s">
        <v>39</v>
      </c>
      <c r="C18" s="132" t="s">
        <v>130</v>
      </c>
      <c r="D18" s="135">
        <v>18.85</v>
      </c>
      <c r="E18" s="131" t="s">
        <v>81</v>
      </c>
      <c r="F18" s="130">
        <v>19</v>
      </c>
      <c r="G18" s="137">
        <v>18.25</v>
      </c>
      <c r="H18" s="129">
        <f t="shared" si="0"/>
        <v>18.625</v>
      </c>
      <c r="I18" s="40" t="s">
        <v>81</v>
      </c>
      <c r="J18" s="130">
        <v>93</v>
      </c>
      <c r="K18" s="130">
        <v>93</v>
      </c>
      <c r="L18" s="40">
        <f t="shared" si="1"/>
        <v>93</v>
      </c>
      <c r="M18" s="131" t="s">
        <v>81</v>
      </c>
      <c r="N18" s="131" t="s">
        <v>81</v>
      </c>
      <c r="O18" s="133" t="s">
        <v>135</v>
      </c>
    </row>
    <row r="19" spans="1:15" s="95" customFormat="1" ht="15.75">
      <c r="A19" s="94">
        <v>14</v>
      </c>
      <c r="B19" s="111" t="s">
        <v>116</v>
      </c>
      <c r="C19" s="132" t="s">
        <v>130</v>
      </c>
      <c r="D19" s="135">
        <v>17.7</v>
      </c>
      <c r="E19" s="40" t="s">
        <v>81</v>
      </c>
      <c r="F19" s="137">
        <v>17.25</v>
      </c>
      <c r="G19" s="130">
        <v>19</v>
      </c>
      <c r="H19" s="129">
        <f t="shared" si="0"/>
        <v>18.125</v>
      </c>
      <c r="I19" s="131" t="s">
        <v>81</v>
      </c>
      <c r="J19" s="130">
        <v>88</v>
      </c>
      <c r="K19" s="130">
        <v>88</v>
      </c>
      <c r="L19" s="133">
        <f t="shared" si="1"/>
        <v>88</v>
      </c>
      <c r="M19" s="139" t="s">
        <v>136</v>
      </c>
      <c r="N19" s="139" t="s">
        <v>9</v>
      </c>
      <c r="O19" s="133" t="s">
        <v>137</v>
      </c>
    </row>
    <row r="20" spans="1:15" s="95" customFormat="1" ht="15.75">
      <c r="A20" s="94">
        <v>15</v>
      </c>
      <c r="B20" s="112" t="s">
        <v>30</v>
      </c>
      <c r="C20" s="40" t="s">
        <v>25</v>
      </c>
      <c r="D20" s="126">
        <v>20</v>
      </c>
      <c r="E20" s="40" t="s">
        <v>81</v>
      </c>
      <c r="F20" s="136">
        <v>18.5</v>
      </c>
      <c r="G20" s="137">
        <v>18.25</v>
      </c>
      <c r="H20" s="129">
        <f t="shared" si="0"/>
        <v>18.375</v>
      </c>
      <c r="I20" s="131" t="s">
        <v>81</v>
      </c>
      <c r="J20" s="130">
        <v>96</v>
      </c>
      <c r="K20" s="130">
        <v>96</v>
      </c>
      <c r="L20" s="40">
        <f t="shared" si="1"/>
        <v>96</v>
      </c>
      <c r="M20" s="131" t="s">
        <v>81</v>
      </c>
      <c r="N20" s="131" t="s">
        <v>81</v>
      </c>
      <c r="O20" s="133" t="s">
        <v>135</v>
      </c>
    </row>
    <row r="21" spans="1:15" s="95" customFormat="1" ht="15.75">
      <c r="A21" s="94">
        <v>16</v>
      </c>
      <c r="B21" s="112" t="s">
        <v>118</v>
      </c>
      <c r="C21" s="40" t="s">
        <v>25</v>
      </c>
      <c r="D21" s="126">
        <v>20</v>
      </c>
      <c r="E21" s="131" t="s">
        <v>81</v>
      </c>
      <c r="F21" s="137">
        <v>17.75</v>
      </c>
      <c r="G21" s="130">
        <v>19</v>
      </c>
      <c r="H21" s="129">
        <f t="shared" si="0"/>
        <v>18.375</v>
      </c>
      <c r="I21" s="131" t="s">
        <v>81</v>
      </c>
      <c r="J21" s="130">
        <v>92</v>
      </c>
      <c r="K21" s="130">
        <v>92</v>
      </c>
      <c r="L21" s="40">
        <f t="shared" si="1"/>
        <v>92</v>
      </c>
      <c r="M21" s="131" t="s">
        <v>81</v>
      </c>
      <c r="N21" s="131" t="s">
        <v>81</v>
      </c>
      <c r="O21" s="133" t="s">
        <v>135</v>
      </c>
    </row>
    <row r="22" spans="1:18" s="95" customFormat="1" ht="15.75">
      <c r="A22" s="94">
        <v>17</v>
      </c>
      <c r="B22" s="112" t="s">
        <v>34</v>
      </c>
      <c r="C22" s="40" t="s">
        <v>40</v>
      </c>
      <c r="D22" s="126">
        <v>20</v>
      </c>
      <c r="E22" s="131" t="s">
        <v>81</v>
      </c>
      <c r="F22" s="137">
        <v>18.75</v>
      </c>
      <c r="G22" s="130">
        <v>19</v>
      </c>
      <c r="H22" s="129">
        <f t="shared" si="0"/>
        <v>18.875</v>
      </c>
      <c r="I22" s="131" t="s">
        <v>81</v>
      </c>
      <c r="J22" s="130">
        <v>97</v>
      </c>
      <c r="K22" s="130">
        <v>97</v>
      </c>
      <c r="L22" s="40">
        <f t="shared" si="1"/>
        <v>97</v>
      </c>
      <c r="M22" s="131" t="s">
        <v>81</v>
      </c>
      <c r="N22" s="131" t="s">
        <v>81</v>
      </c>
      <c r="O22" s="133" t="s">
        <v>135</v>
      </c>
      <c r="R22" s="99"/>
    </row>
    <row r="23" spans="1:18" s="95" customFormat="1" ht="15.75">
      <c r="A23" s="94">
        <v>18</v>
      </c>
      <c r="B23" s="111" t="s">
        <v>68</v>
      </c>
      <c r="C23" s="40" t="s">
        <v>40</v>
      </c>
      <c r="D23" s="126">
        <v>19</v>
      </c>
      <c r="E23" s="40" t="s">
        <v>81</v>
      </c>
      <c r="F23" s="136">
        <v>18.5</v>
      </c>
      <c r="G23" s="136">
        <v>18.5</v>
      </c>
      <c r="H23" s="142">
        <f t="shared" si="0"/>
        <v>18.5</v>
      </c>
      <c r="I23" s="131" t="s">
        <v>81</v>
      </c>
      <c r="J23" s="130">
        <v>95</v>
      </c>
      <c r="K23" s="130">
        <v>95</v>
      </c>
      <c r="L23" s="40">
        <f t="shared" si="1"/>
        <v>95</v>
      </c>
      <c r="M23" s="131" t="s">
        <v>81</v>
      </c>
      <c r="N23" s="131" t="s">
        <v>81</v>
      </c>
      <c r="O23" s="133" t="s">
        <v>135</v>
      </c>
      <c r="Q23" s="99"/>
      <c r="R23" s="100"/>
    </row>
    <row r="24" spans="1:15" s="95" customFormat="1" ht="15.75">
      <c r="A24" s="94">
        <v>19</v>
      </c>
      <c r="B24" s="111" t="s">
        <v>37</v>
      </c>
      <c r="C24" s="40" t="s">
        <v>54</v>
      </c>
      <c r="D24" s="126">
        <v>20</v>
      </c>
      <c r="E24" s="40" t="s">
        <v>81</v>
      </c>
      <c r="F24" s="136">
        <v>18.5</v>
      </c>
      <c r="G24" s="130">
        <v>18.125</v>
      </c>
      <c r="H24" s="129">
        <f t="shared" si="0"/>
        <v>18.3125</v>
      </c>
      <c r="I24" s="40" t="s">
        <v>81</v>
      </c>
      <c r="J24" s="130">
        <v>95</v>
      </c>
      <c r="K24" s="130">
        <v>95</v>
      </c>
      <c r="L24" s="40">
        <f t="shared" si="1"/>
        <v>95</v>
      </c>
      <c r="M24" s="40" t="s">
        <v>81</v>
      </c>
      <c r="N24" s="40" t="s">
        <v>81</v>
      </c>
      <c r="O24" s="133" t="s">
        <v>135</v>
      </c>
    </row>
    <row r="25" spans="1:16" s="95" customFormat="1" ht="18.75">
      <c r="A25" s="94">
        <v>20</v>
      </c>
      <c r="B25" s="112" t="s">
        <v>33</v>
      </c>
      <c r="C25" s="40" t="s">
        <v>54</v>
      </c>
      <c r="D25" s="126">
        <v>20</v>
      </c>
      <c r="E25" s="125" t="s">
        <v>81</v>
      </c>
      <c r="F25" s="137">
        <v>19.25</v>
      </c>
      <c r="G25" s="136">
        <v>19.5</v>
      </c>
      <c r="H25" s="129">
        <f t="shared" si="0"/>
        <v>19.375</v>
      </c>
      <c r="I25" s="125" t="s">
        <v>81</v>
      </c>
      <c r="J25" s="130">
        <v>96</v>
      </c>
      <c r="K25" s="130">
        <v>96</v>
      </c>
      <c r="L25" s="40">
        <f t="shared" si="1"/>
        <v>96</v>
      </c>
      <c r="M25" s="131" t="s">
        <v>81</v>
      </c>
      <c r="N25" s="131" t="s">
        <v>81</v>
      </c>
      <c r="O25" s="133" t="s">
        <v>135</v>
      </c>
      <c r="P25" s="97"/>
    </row>
    <row r="26" spans="1:16" s="95" customFormat="1" ht="18.75">
      <c r="A26" s="94">
        <v>21</v>
      </c>
      <c r="B26" s="111" t="s">
        <v>88</v>
      </c>
      <c r="C26" s="125" t="s">
        <v>43</v>
      </c>
      <c r="D26" s="126">
        <v>20</v>
      </c>
      <c r="E26" s="125" t="s">
        <v>81</v>
      </c>
      <c r="F26" s="136">
        <v>19.5</v>
      </c>
      <c r="G26" s="136">
        <v>19.5</v>
      </c>
      <c r="H26" s="142">
        <f t="shared" si="0"/>
        <v>19.5</v>
      </c>
      <c r="I26" s="125" t="s">
        <v>81</v>
      </c>
      <c r="J26" s="130">
        <v>95</v>
      </c>
      <c r="K26" s="130">
        <v>95</v>
      </c>
      <c r="L26" s="40">
        <f t="shared" si="1"/>
        <v>95</v>
      </c>
      <c r="M26" s="131" t="s">
        <v>81</v>
      </c>
      <c r="N26" s="131" t="s">
        <v>81</v>
      </c>
      <c r="O26" s="133" t="s">
        <v>135</v>
      </c>
      <c r="P26" s="97"/>
    </row>
    <row r="27" spans="1:16" s="95" customFormat="1" ht="18.75">
      <c r="A27" s="94">
        <v>22</v>
      </c>
      <c r="B27" s="112" t="s">
        <v>122</v>
      </c>
      <c r="C27" s="125" t="s">
        <v>43</v>
      </c>
      <c r="D27" s="126">
        <v>20</v>
      </c>
      <c r="E27" s="125" t="s">
        <v>81</v>
      </c>
      <c r="F27" s="137">
        <v>18.75</v>
      </c>
      <c r="G27" s="136">
        <v>18.5</v>
      </c>
      <c r="H27" s="129">
        <f t="shared" si="0"/>
        <v>18.625</v>
      </c>
      <c r="I27" s="125" t="s">
        <v>81</v>
      </c>
      <c r="J27" s="130">
        <v>91</v>
      </c>
      <c r="K27" s="130">
        <v>91</v>
      </c>
      <c r="L27" s="40">
        <f t="shared" si="1"/>
        <v>91</v>
      </c>
      <c r="M27" s="131" t="s">
        <v>81</v>
      </c>
      <c r="N27" s="131" t="s">
        <v>81</v>
      </c>
      <c r="O27" s="133" t="s">
        <v>135</v>
      </c>
      <c r="P27" s="97"/>
    </row>
    <row r="28" spans="1:16" s="95" customFormat="1" ht="18.75">
      <c r="A28" s="94">
        <v>23</v>
      </c>
      <c r="B28" s="111" t="s">
        <v>123</v>
      </c>
      <c r="C28" s="125" t="s">
        <v>60</v>
      </c>
      <c r="D28" s="126">
        <v>20</v>
      </c>
      <c r="E28" s="125" t="s">
        <v>81</v>
      </c>
      <c r="F28" s="130">
        <v>19</v>
      </c>
      <c r="G28" s="137">
        <v>18.75</v>
      </c>
      <c r="H28" s="129">
        <f t="shared" si="0"/>
        <v>18.875</v>
      </c>
      <c r="I28" s="125" t="s">
        <v>81</v>
      </c>
      <c r="J28" s="130">
        <v>92</v>
      </c>
      <c r="K28" s="130">
        <v>92</v>
      </c>
      <c r="L28" s="40">
        <f t="shared" si="1"/>
        <v>92</v>
      </c>
      <c r="M28" s="131" t="s">
        <v>81</v>
      </c>
      <c r="N28" s="131" t="s">
        <v>81</v>
      </c>
      <c r="O28" s="133" t="s">
        <v>135</v>
      </c>
      <c r="P28" s="97"/>
    </row>
    <row r="29" spans="1:16" s="95" customFormat="1" ht="18.75">
      <c r="A29" s="94">
        <v>24</v>
      </c>
      <c r="B29" s="111" t="s">
        <v>124</v>
      </c>
      <c r="C29" s="125" t="s">
        <v>60</v>
      </c>
      <c r="D29" s="126">
        <v>20</v>
      </c>
      <c r="E29" s="125" t="s">
        <v>81</v>
      </c>
      <c r="F29" s="130">
        <v>18</v>
      </c>
      <c r="G29" s="130">
        <v>18</v>
      </c>
      <c r="H29" s="143">
        <f t="shared" si="0"/>
        <v>18</v>
      </c>
      <c r="I29" s="125" t="s">
        <v>81</v>
      </c>
      <c r="J29" s="130">
        <v>90</v>
      </c>
      <c r="K29" s="130">
        <v>90</v>
      </c>
      <c r="L29" s="40">
        <f t="shared" si="1"/>
        <v>90</v>
      </c>
      <c r="M29" s="131" t="s">
        <v>81</v>
      </c>
      <c r="N29" s="131" t="s">
        <v>81</v>
      </c>
      <c r="O29" s="133" t="s">
        <v>135</v>
      </c>
      <c r="P29" s="97"/>
    </row>
    <row r="30" spans="1:16" s="95" customFormat="1" ht="18.75">
      <c r="A30" s="94">
        <v>25</v>
      </c>
      <c r="B30" s="111" t="s">
        <v>125</v>
      </c>
      <c r="C30" s="125" t="s">
        <v>36</v>
      </c>
      <c r="D30" s="135">
        <v>19.85</v>
      </c>
      <c r="E30" s="125" t="s">
        <v>81</v>
      </c>
      <c r="F30" s="136">
        <v>18.5</v>
      </c>
      <c r="G30" s="130">
        <v>19</v>
      </c>
      <c r="H30" s="129">
        <f t="shared" si="0"/>
        <v>18.75</v>
      </c>
      <c r="I30" s="125" t="s">
        <v>81</v>
      </c>
      <c r="J30" s="130">
        <v>96</v>
      </c>
      <c r="K30" s="130">
        <v>96</v>
      </c>
      <c r="L30" s="40">
        <f t="shared" si="1"/>
        <v>96</v>
      </c>
      <c r="M30" s="131" t="s">
        <v>81</v>
      </c>
      <c r="N30" s="131" t="s">
        <v>81</v>
      </c>
      <c r="O30" s="133" t="s">
        <v>135</v>
      </c>
      <c r="P30" s="97"/>
    </row>
    <row r="31" spans="1:16" s="95" customFormat="1" ht="18.75">
      <c r="A31" s="94">
        <v>26</v>
      </c>
      <c r="B31" s="112" t="s">
        <v>21</v>
      </c>
      <c r="C31" s="125" t="s">
        <v>36</v>
      </c>
      <c r="D31" s="126">
        <v>20</v>
      </c>
      <c r="E31" s="125" t="s">
        <v>81</v>
      </c>
      <c r="F31" s="136">
        <v>18.5</v>
      </c>
      <c r="G31" s="130">
        <v>19</v>
      </c>
      <c r="H31" s="129">
        <f t="shared" si="0"/>
        <v>18.75</v>
      </c>
      <c r="I31" s="125" t="s">
        <v>81</v>
      </c>
      <c r="J31" s="130">
        <v>95</v>
      </c>
      <c r="K31" s="130">
        <v>95</v>
      </c>
      <c r="L31" s="40">
        <f t="shared" si="1"/>
        <v>95</v>
      </c>
      <c r="M31" s="131" t="s">
        <v>81</v>
      </c>
      <c r="N31" s="131" t="s">
        <v>81</v>
      </c>
      <c r="O31" s="133" t="s">
        <v>135</v>
      </c>
      <c r="P31" s="97"/>
    </row>
    <row r="32" spans="1:16" s="95" customFormat="1" ht="18.75">
      <c r="A32" s="94">
        <v>27</v>
      </c>
      <c r="B32" s="112" t="s">
        <v>66</v>
      </c>
      <c r="C32" s="125" t="s">
        <v>24</v>
      </c>
      <c r="D32" s="126">
        <v>19</v>
      </c>
      <c r="E32" s="125" t="s">
        <v>81</v>
      </c>
      <c r="F32" s="137">
        <v>16.75</v>
      </c>
      <c r="G32" s="137">
        <v>16.25</v>
      </c>
      <c r="H32" s="142">
        <f t="shared" si="0"/>
        <v>16.5</v>
      </c>
      <c r="I32" s="125" t="s">
        <v>81</v>
      </c>
      <c r="J32" s="130">
        <v>88</v>
      </c>
      <c r="K32" s="130">
        <v>88</v>
      </c>
      <c r="L32" s="40">
        <f t="shared" si="1"/>
        <v>88</v>
      </c>
      <c r="M32" s="131" t="s">
        <v>136</v>
      </c>
      <c r="N32" s="139" t="s">
        <v>9</v>
      </c>
      <c r="O32" s="133" t="s">
        <v>137</v>
      </c>
      <c r="P32" s="97"/>
    </row>
    <row r="33" spans="1:16" s="95" customFormat="1" ht="16.5" customHeight="1">
      <c r="A33" s="94">
        <v>28</v>
      </c>
      <c r="B33" s="111" t="s">
        <v>52</v>
      </c>
      <c r="C33" s="125" t="s">
        <v>24</v>
      </c>
      <c r="D33" s="126">
        <v>20</v>
      </c>
      <c r="E33" s="125" t="s">
        <v>81</v>
      </c>
      <c r="F33" s="137">
        <v>17.25</v>
      </c>
      <c r="G33" s="130">
        <v>18</v>
      </c>
      <c r="H33" s="129">
        <f>(F33+G33)/2</f>
        <v>17.625</v>
      </c>
      <c r="I33" s="125" t="s">
        <v>81</v>
      </c>
      <c r="J33" s="130">
        <v>97</v>
      </c>
      <c r="K33" s="130">
        <v>97</v>
      </c>
      <c r="L33" s="40">
        <f>(J33+K33)/2</f>
        <v>97</v>
      </c>
      <c r="M33" s="131" t="s">
        <v>81</v>
      </c>
      <c r="N33" s="131" t="s">
        <v>81</v>
      </c>
      <c r="O33" s="133" t="s">
        <v>135</v>
      </c>
      <c r="P33" s="97"/>
    </row>
    <row r="34" spans="1:15" s="95" customFormat="1" ht="15.75">
      <c r="A34" s="94">
        <v>29</v>
      </c>
      <c r="B34" s="111" t="s">
        <v>26</v>
      </c>
      <c r="C34" s="125" t="s">
        <v>27</v>
      </c>
      <c r="D34" s="126">
        <v>20</v>
      </c>
      <c r="E34" s="40" t="s">
        <v>81</v>
      </c>
      <c r="F34" s="130">
        <v>17</v>
      </c>
      <c r="G34" s="130">
        <v>18</v>
      </c>
      <c r="H34" s="142">
        <f t="shared" si="0"/>
        <v>17.5</v>
      </c>
      <c r="I34" s="131" t="s">
        <v>81</v>
      </c>
      <c r="J34" s="130">
        <v>90</v>
      </c>
      <c r="K34" s="130">
        <v>90</v>
      </c>
      <c r="L34" s="40">
        <f t="shared" si="1"/>
        <v>90</v>
      </c>
      <c r="M34" s="131" t="s">
        <v>81</v>
      </c>
      <c r="N34" s="131" t="s">
        <v>81</v>
      </c>
      <c r="O34" s="133" t="s">
        <v>135</v>
      </c>
    </row>
    <row r="35" spans="1:15" s="95" customFormat="1" ht="15.75">
      <c r="A35" s="94">
        <v>30</v>
      </c>
      <c r="B35" s="112" t="s">
        <v>126</v>
      </c>
      <c r="C35" s="125" t="s">
        <v>27</v>
      </c>
      <c r="D35" s="126">
        <v>20</v>
      </c>
      <c r="E35" s="40" t="s">
        <v>81</v>
      </c>
      <c r="F35" s="130">
        <v>19</v>
      </c>
      <c r="G35" s="136">
        <v>18.5</v>
      </c>
      <c r="H35" s="129">
        <f t="shared" si="0"/>
        <v>18.75</v>
      </c>
      <c r="I35" s="40" t="s">
        <v>81</v>
      </c>
      <c r="J35" s="130">
        <v>92</v>
      </c>
      <c r="K35" s="130">
        <v>92</v>
      </c>
      <c r="L35" s="40">
        <f t="shared" si="1"/>
        <v>92</v>
      </c>
      <c r="M35" s="40" t="s">
        <v>81</v>
      </c>
      <c r="N35" s="40" t="s">
        <v>81</v>
      </c>
      <c r="O35" s="133" t="s">
        <v>135</v>
      </c>
    </row>
    <row r="36" spans="1:15" s="96" customFormat="1" ht="15.75">
      <c r="A36" s="94">
        <v>31</v>
      </c>
      <c r="B36" s="111" t="s">
        <v>22</v>
      </c>
      <c r="C36" s="125" t="s">
        <v>31</v>
      </c>
      <c r="D36" s="126">
        <v>20</v>
      </c>
      <c r="E36" s="40" t="s">
        <v>81</v>
      </c>
      <c r="F36" s="136">
        <v>18.5</v>
      </c>
      <c r="G36" s="130">
        <v>19</v>
      </c>
      <c r="H36" s="129">
        <f t="shared" si="0"/>
        <v>18.75</v>
      </c>
      <c r="I36" s="40" t="s">
        <v>81</v>
      </c>
      <c r="J36" s="130">
        <v>95</v>
      </c>
      <c r="K36" s="130">
        <v>95</v>
      </c>
      <c r="L36" s="40">
        <f t="shared" si="1"/>
        <v>95</v>
      </c>
      <c r="M36" s="40" t="s">
        <v>81</v>
      </c>
      <c r="N36" s="40" t="s">
        <v>81</v>
      </c>
      <c r="O36" s="133" t="s">
        <v>135</v>
      </c>
    </row>
    <row r="37" spans="1:15" s="95" customFormat="1" ht="15.75">
      <c r="A37" s="94">
        <v>32</v>
      </c>
      <c r="B37" s="112" t="s">
        <v>23</v>
      </c>
      <c r="C37" s="125" t="s">
        <v>31</v>
      </c>
      <c r="D37" s="126">
        <v>20</v>
      </c>
      <c r="E37" s="40" t="s">
        <v>81</v>
      </c>
      <c r="F37" s="130">
        <v>19</v>
      </c>
      <c r="G37" s="130">
        <v>19</v>
      </c>
      <c r="H37" s="143">
        <f t="shared" si="0"/>
        <v>19</v>
      </c>
      <c r="I37" s="40" t="s">
        <v>81</v>
      </c>
      <c r="J37" s="130">
        <v>97</v>
      </c>
      <c r="K37" s="130">
        <v>97</v>
      </c>
      <c r="L37" s="40">
        <f t="shared" si="1"/>
        <v>97</v>
      </c>
      <c r="M37" s="40" t="s">
        <v>81</v>
      </c>
      <c r="N37" s="40" t="s">
        <v>81</v>
      </c>
      <c r="O37" s="133" t="s">
        <v>135</v>
      </c>
    </row>
    <row r="38" spans="1:16" s="95" customFormat="1" ht="18.75">
      <c r="A38" s="94">
        <v>33</v>
      </c>
      <c r="B38" s="113" t="s">
        <v>42</v>
      </c>
      <c r="C38" s="125" t="s">
        <v>131</v>
      </c>
      <c r="D38" s="126">
        <v>17</v>
      </c>
      <c r="E38" s="125" t="s">
        <v>81</v>
      </c>
      <c r="F38" s="130">
        <v>19</v>
      </c>
      <c r="G38" s="136">
        <v>18.5</v>
      </c>
      <c r="H38" s="129">
        <f t="shared" si="0"/>
        <v>18.75</v>
      </c>
      <c r="I38" s="125" t="s">
        <v>81</v>
      </c>
      <c r="J38" s="130">
        <v>90</v>
      </c>
      <c r="K38" s="130">
        <v>90</v>
      </c>
      <c r="L38" s="40">
        <f t="shared" si="1"/>
        <v>90</v>
      </c>
      <c r="M38" s="131" t="s">
        <v>81</v>
      </c>
      <c r="N38" s="131" t="s">
        <v>81</v>
      </c>
      <c r="O38" s="133" t="s">
        <v>135</v>
      </c>
      <c r="P38" s="97"/>
    </row>
    <row r="39" spans="1:16" s="95" customFormat="1" ht="18.75">
      <c r="A39" s="94">
        <v>34</v>
      </c>
      <c r="B39" s="111" t="s">
        <v>119</v>
      </c>
      <c r="C39" s="125" t="s">
        <v>131</v>
      </c>
      <c r="D39" s="126">
        <v>20</v>
      </c>
      <c r="E39" s="125" t="s">
        <v>81</v>
      </c>
      <c r="F39" s="130">
        <v>18</v>
      </c>
      <c r="G39" s="137">
        <v>17.25</v>
      </c>
      <c r="H39" s="129">
        <f t="shared" si="0"/>
        <v>17.625</v>
      </c>
      <c r="I39" s="125" t="s">
        <v>81</v>
      </c>
      <c r="J39" s="130">
        <v>93</v>
      </c>
      <c r="K39" s="130">
        <v>93</v>
      </c>
      <c r="L39" s="40">
        <f t="shared" si="1"/>
        <v>93</v>
      </c>
      <c r="M39" s="131" t="s">
        <v>81</v>
      </c>
      <c r="N39" s="131" t="s">
        <v>81</v>
      </c>
      <c r="O39" s="133" t="s">
        <v>135</v>
      </c>
      <c r="P39" s="97"/>
    </row>
    <row r="40" spans="1:16" s="95" customFormat="1" ht="18.75">
      <c r="A40" s="94">
        <v>35</v>
      </c>
      <c r="B40" s="111" t="s">
        <v>121</v>
      </c>
      <c r="C40" s="40"/>
      <c r="D40" s="135"/>
      <c r="E40" s="125"/>
      <c r="F40" s="136"/>
      <c r="G40" s="136"/>
      <c r="H40" s="129"/>
      <c r="I40" s="125"/>
      <c r="J40" s="130"/>
      <c r="K40" s="130"/>
      <c r="L40" s="40"/>
      <c r="M40" s="131"/>
      <c r="N40" s="131"/>
      <c r="O40" s="125" t="s">
        <v>132</v>
      </c>
      <c r="P40" s="97"/>
    </row>
    <row r="41" spans="1:16" s="95" customFormat="1" ht="18.75">
      <c r="A41" s="94">
        <v>36</v>
      </c>
      <c r="B41" s="111" t="s">
        <v>120</v>
      </c>
      <c r="C41" s="40"/>
      <c r="D41" s="135"/>
      <c r="E41" s="125"/>
      <c r="F41" s="136"/>
      <c r="G41" s="136"/>
      <c r="H41" s="129"/>
      <c r="I41" s="125"/>
      <c r="J41" s="130"/>
      <c r="K41" s="130"/>
      <c r="L41" s="40"/>
      <c r="M41" s="131"/>
      <c r="N41" s="131"/>
      <c r="O41" s="125" t="s">
        <v>132</v>
      </c>
      <c r="P41" s="97"/>
    </row>
    <row r="42" spans="1:16" s="95" customFormat="1" ht="18.75">
      <c r="A42" s="94">
        <v>37</v>
      </c>
      <c r="B42" s="111" t="s">
        <v>62</v>
      </c>
      <c r="C42" s="125"/>
      <c r="D42" s="135"/>
      <c r="E42" s="125"/>
      <c r="F42" s="136"/>
      <c r="G42" s="136"/>
      <c r="H42" s="129"/>
      <c r="I42" s="125"/>
      <c r="J42" s="130"/>
      <c r="K42" s="130"/>
      <c r="L42" s="40"/>
      <c r="M42" s="131"/>
      <c r="N42" s="131"/>
      <c r="O42" s="125" t="s">
        <v>132</v>
      </c>
      <c r="P42" s="97"/>
    </row>
    <row r="43" spans="1:16" s="95" customFormat="1" ht="18.75">
      <c r="A43" s="94">
        <v>38</v>
      </c>
      <c r="B43" s="111" t="s">
        <v>44</v>
      </c>
      <c r="C43" s="125"/>
      <c r="D43" s="135"/>
      <c r="E43" s="125"/>
      <c r="F43" s="136"/>
      <c r="G43" s="136"/>
      <c r="H43" s="134"/>
      <c r="I43" s="125"/>
      <c r="J43" s="130"/>
      <c r="K43" s="130"/>
      <c r="L43" s="40"/>
      <c r="M43" s="131"/>
      <c r="N43" s="131"/>
      <c r="O43" s="125" t="s">
        <v>132</v>
      </c>
      <c r="P43" s="97"/>
    </row>
    <row r="44" spans="1:16" s="95" customFormat="1" ht="18.75">
      <c r="A44" s="94">
        <v>39</v>
      </c>
      <c r="B44" s="112" t="s">
        <v>115</v>
      </c>
      <c r="C44" s="125"/>
      <c r="D44" s="126"/>
      <c r="E44" s="125"/>
      <c r="F44" s="127"/>
      <c r="G44" s="128"/>
      <c r="H44" s="134"/>
      <c r="I44" s="125"/>
      <c r="J44" s="130"/>
      <c r="K44" s="130"/>
      <c r="L44" s="40"/>
      <c r="M44" s="131"/>
      <c r="N44" s="131"/>
      <c r="O44" s="125" t="s">
        <v>139</v>
      </c>
      <c r="P44" s="97"/>
    </row>
    <row r="45" spans="1:16" ht="18.75">
      <c r="A45" s="208" t="s">
        <v>11</v>
      </c>
      <c r="B45" s="208"/>
      <c r="C45" s="111"/>
      <c r="D45" s="101"/>
      <c r="E45" s="101"/>
      <c r="F45" s="110"/>
      <c r="G45" s="110"/>
      <c r="H45" s="102"/>
      <c r="I45" s="106" t="s">
        <v>81</v>
      </c>
      <c r="J45" s="106"/>
      <c r="K45" s="106"/>
      <c r="L45" s="209" t="s">
        <v>140</v>
      </c>
      <c r="M45" s="209"/>
      <c r="N45" s="209"/>
      <c r="O45" s="209"/>
      <c r="P45" s="103"/>
    </row>
    <row r="46" spans="1:16" ht="15.75">
      <c r="A46" s="208"/>
      <c r="B46" s="208"/>
      <c r="C46" s="101"/>
      <c r="D46" s="101"/>
      <c r="E46" s="101"/>
      <c r="F46" s="110"/>
      <c r="G46" s="110"/>
      <c r="H46" s="102"/>
      <c r="I46" s="104" t="s">
        <v>9</v>
      </c>
      <c r="J46" s="104"/>
      <c r="K46" s="104"/>
      <c r="L46" s="209" t="s">
        <v>141</v>
      </c>
      <c r="M46" s="209"/>
      <c r="N46" s="209"/>
      <c r="O46" s="209"/>
      <c r="P46" s="103"/>
    </row>
    <row r="47" spans="1:16" ht="15.75">
      <c r="A47" s="208"/>
      <c r="B47" s="208"/>
      <c r="C47" s="101"/>
      <c r="D47" s="101"/>
      <c r="E47" s="101"/>
      <c r="F47" s="110"/>
      <c r="G47" s="110"/>
      <c r="H47" s="102"/>
      <c r="I47" s="104" t="s">
        <v>10</v>
      </c>
      <c r="J47" s="104"/>
      <c r="K47" s="104"/>
      <c r="L47" s="209" t="s">
        <v>142</v>
      </c>
      <c r="M47" s="209"/>
      <c r="N47" s="209"/>
      <c r="O47" s="209"/>
      <c r="P47" s="103"/>
    </row>
    <row r="48" spans="1:16" ht="15.75">
      <c r="A48" s="208"/>
      <c r="B48" s="208"/>
      <c r="C48" s="101"/>
      <c r="D48" s="101"/>
      <c r="E48" s="101"/>
      <c r="F48" s="110"/>
      <c r="G48" s="110"/>
      <c r="H48" s="102"/>
      <c r="I48" s="104" t="s">
        <v>12</v>
      </c>
      <c r="J48" s="104"/>
      <c r="K48" s="104"/>
      <c r="L48" s="209"/>
      <c r="M48" s="209"/>
      <c r="N48" s="209"/>
      <c r="O48" s="209"/>
      <c r="P48" s="105"/>
    </row>
    <row r="49" ht="15.75">
      <c r="P49" s="105"/>
    </row>
    <row r="50" spans="2:16" ht="15.75">
      <c r="B50" s="107" t="s">
        <v>6</v>
      </c>
      <c r="C50" s="107"/>
      <c r="D50" s="107"/>
      <c r="E50" s="107"/>
      <c r="F50" s="107"/>
      <c r="G50" s="107"/>
      <c r="H50" s="108"/>
      <c r="I50" s="107"/>
      <c r="J50" s="107"/>
      <c r="K50" s="107"/>
      <c r="L50" s="108"/>
      <c r="M50" s="107"/>
      <c r="N50" s="108" t="s">
        <v>5</v>
      </c>
      <c r="P50" s="105"/>
    </row>
    <row r="51" spans="2:14" ht="15.75">
      <c r="B51" s="107"/>
      <c r="C51" s="107"/>
      <c r="D51" s="107"/>
      <c r="E51" s="107"/>
      <c r="F51" s="107"/>
      <c r="G51" s="107"/>
      <c r="H51" s="108"/>
      <c r="I51" s="107"/>
      <c r="J51" s="107"/>
      <c r="K51" s="107"/>
      <c r="L51" s="108"/>
      <c r="M51" s="107"/>
      <c r="N51" s="108" t="s">
        <v>61</v>
      </c>
    </row>
  </sheetData>
  <sheetProtection/>
  <mergeCells count="18">
    <mergeCell ref="L48:O48"/>
    <mergeCell ref="A45:B48"/>
    <mergeCell ref="L45:O45"/>
    <mergeCell ref="L46:O46"/>
    <mergeCell ref="L47:O47"/>
    <mergeCell ref="N4:N5"/>
    <mergeCell ref="O4:O5"/>
    <mergeCell ref="F4:I4"/>
    <mergeCell ref="J4:M4"/>
    <mergeCell ref="F13:N13"/>
    <mergeCell ref="L1:O1"/>
    <mergeCell ref="A2:E2"/>
    <mergeCell ref="L2:O2"/>
    <mergeCell ref="A3:O3"/>
    <mergeCell ref="A4:A5"/>
    <mergeCell ref="B4:B5"/>
    <mergeCell ref="C4:C5"/>
    <mergeCell ref="D4:E4"/>
  </mergeCells>
  <printOptions/>
  <pageMargins left="0.4724409448818898" right="0.39" top="0.3" bottom="0.27" header="0.2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28125" style="91" customWidth="1"/>
    <col min="2" max="2" width="26.28125" style="91" customWidth="1"/>
    <col min="3" max="3" width="10.421875" style="91" customWidth="1"/>
    <col min="4" max="4" width="8.00390625" style="91" customWidth="1"/>
    <col min="5" max="5" width="7.28125" style="91" customWidth="1"/>
    <col min="6" max="6" width="9.00390625" style="91" customWidth="1"/>
    <col min="7" max="7" width="7.7109375" style="91" customWidth="1"/>
    <col min="8" max="8" width="9.00390625" style="90" customWidth="1"/>
    <col min="9" max="9" width="6.8515625" style="91" customWidth="1"/>
    <col min="10" max="10" width="7.00390625" style="91" customWidth="1"/>
    <col min="11" max="11" width="7.140625" style="91" customWidth="1"/>
    <col min="12" max="12" width="7.140625" style="90" customWidth="1"/>
    <col min="13" max="13" width="6.28125" style="91" customWidth="1"/>
    <col min="14" max="14" width="9.7109375" style="90" customWidth="1"/>
    <col min="15" max="15" width="13.421875" style="90" customWidth="1"/>
    <col min="16" max="16" width="9.140625" style="91" customWidth="1"/>
    <col min="17" max="17" width="23.57421875" style="91" customWidth="1"/>
    <col min="18" max="16384" width="9.140625" style="91" customWidth="1"/>
  </cols>
  <sheetData>
    <row r="1" spans="1:15" ht="15.75">
      <c r="A1" s="89" t="s">
        <v>0</v>
      </c>
      <c r="B1" s="89"/>
      <c r="C1" s="89"/>
      <c r="D1" s="89"/>
      <c r="E1" s="89"/>
      <c r="F1" s="89"/>
      <c r="G1" s="89"/>
      <c r="L1" s="200"/>
      <c r="M1" s="200"/>
      <c r="N1" s="200"/>
      <c r="O1" s="200"/>
    </row>
    <row r="2" spans="1:15" ht="17.25" customHeight="1">
      <c r="A2" s="194" t="s">
        <v>113</v>
      </c>
      <c r="B2" s="201"/>
      <c r="C2" s="201"/>
      <c r="D2" s="201"/>
      <c r="E2" s="201"/>
      <c r="F2" s="109"/>
      <c r="G2" s="109"/>
      <c r="H2" s="92"/>
      <c r="L2" s="202"/>
      <c r="M2" s="202"/>
      <c r="N2" s="202"/>
      <c r="O2" s="202"/>
    </row>
    <row r="3" spans="1:16" ht="69" customHeight="1">
      <c r="A3" s="203" t="s">
        <v>144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93"/>
    </row>
    <row r="4" spans="1:15" ht="30.75" customHeight="1">
      <c r="A4" s="205" t="s">
        <v>127</v>
      </c>
      <c r="B4" s="205" t="s">
        <v>128</v>
      </c>
      <c r="C4" s="207" t="s">
        <v>112</v>
      </c>
      <c r="D4" s="208" t="s">
        <v>13</v>
      </c>
      <c r="E4" s="208"/>
      <c r="F4" s="212" t="s">
        <v>14</v>
      </c>
      <c r="G4" s="213"/>
      <c r="H4" s="213"/>
      <c r="I4" s="214"/>
      <c r="J4" s="215" t="s">
        <v>129</v>
      </c>
      <c r="K4" s="216"/>
      <c r="L4" s="216"/>
      <c r="M4" s="217"/>
      <c r="N4" s="210" t="s">
        <v>18</v>
      </c>
      <c r="O4" s="208" t="s">
        <v>134</v>
      </c>
    </row>
    <row r="5" spans="1:15" ht="36" customHeight="1">
      <c r="A5" s="206"/>
      <c r="B5" s="206"/>
      <c r="C5" s="206"/>
      <c r="D5" s="101" t="s">
        <v>17</v>
      </c>
      <c r="E5" s="101" t="s">
        <v>16</v>
      </c>
      <c r="F5" s="101" t="s">
        <v>73</v>
      </c>
      <c r="G5" s="101" t="s">
        <v>72</v>
      </c>
      <c r="H5" s="119" t="s">
        <v>133</v>
      </c>
      <c r="I5" s="101" t="s">
        <v>16</v>
      </c>
      <c r="J5" s="101" t="s">
        <v>73</v>
      </c>
      <c r="K5" s="101" t="s">
        <v>72</v>
      </c>
      <c r="L5" s="119" t="s">
        <v>133</v>
      </c>
      <c r="M5" s="101" t="s">
        <v>16</v>
      </c>
      <c r="N5" s="211"/>
      <c r="O5" s="208"/>
    </row>
    <row r="6" spans="1:19" s="95" customFormat="1" ht="19.5" customHeight="1">
      <c r="A6" s="94">
        <v>1</v>
      </c>
      <c r="B6" s="111" t="s">
        <v>114</v>
      </c>
      <c r="C6" s="94" t="s">
        <v>50</v>
      </c>
      <c r="D6" s="126">
        <v>20</v>
      </c>
      <c r="E6" s="131" t="s">
        <v>81</v>
      </c>
      <c r="F6" s="145">
        <v>18.375</v>
      </c>
      <c r="G6" s="128">
        <v>18.125</v>
      </c>
      <c r="H6" s="129">
        <f>(F6+G6)/2</f>
        <v>18.25</v>
      </c>
      <c r="I6" s="131" t="s">
        <v>81</v>
      </c>
      <c r="J6" s="130">
        <v>91</v>
      </c>
      <c r="K6" s="130">
        <v>91</v>
      </c>
      <c r="L6" s="40">
        <f>(J6+K6)/2</f>
        <v>91</v>
      </c>
      <c r="M6" s="131" t="s">
        <v>81</v>
      </c>
      <c r="N6" s="40" t="s">
        <v>81</v>
      </c>
      <c r="O6" s="40" t="s">
        <v>135</v>
      </c>
      <c r="S6" s="96"/>
    </row>
    <row r="7" spans="1:16" s="95" customFormat="1" ht="18.75">
      <c r="A7" s="94">
        <v>2</v>
      </c>
      <c r="B7" s="111" t="s">
        <v>59</v>
      </c>
      <c r="C7" s="114" t="s">
        <v>50</v>
      </c>
      <c r="D7" s="126">
        <v>18</v>
      </c>
      <c r="E7" s="125" t="s">
        <v>81</v>
      </c>
      <c r="F7" s="136">
        <v>18.25</v>
      </c>
      <c r="G7" s="136">
        <v>18.25</v>
      </c>
      <c r="H7" s="129">
        <f aca="true" t="shared" si="0" ref="H7:H38">(F7+G7)/2</f>
        <v>18.25</v>
      </c>
      <c r="I7" s="125" t="s">
        <v>81</v>
      </c>
      <c r="J7" s="130">
        <v>92</v>
      </c>
      <c r="K7" s="130">
        <v>92</v>
      </c>
      <c r="L7" s="40">
        <f aca="true" t="shared" si="1" ref="L7:L38">(J7+K7)/2</f>
        <v>92</v>
      </c>
      <c r="M7" s="131" t="s">
        <v>81</v>
      </c>
      <c r="N7" s="131" t="s">
        <v>81</v>
      </c>
      <c r="O7" s="40" t="s">
        <v>135</v>
      </c>
      <c r="P7" s="97"/>
    </row>
    <row r="8" spans="1:16" s="95" customFormat="1" ht="18.75">
      <c r="A8" s="94">
        <v>3</v>
      </c>
      <c r="B8" s="111" t="s">
        <v>63</v>
      </c>
      <c r="C8" s="114" t="s">
        <v>64</v>
      </c>
      <c r="D8" s="126">
        <v>17</v>
      </c>
      <c r="E8" s="125" t="s">
        <v>81</v>
      </c>
      <c r="F8" s="130">
        <v>17</v>
      </c>
      <c r="G8" s="130">
        <v>17</v>
      </c>
      <c r="H8" s="146">
        <f t="shared" si="0"/>
        <v>17</v>
      </c>
      <c r="I8" s="125" t="s">
        <v>81</v>
      </c>
      <c r="J8" s="130">
        <v>86</v>
      </c>
      <c r="K8" s="130">
        <v>86</v>
      </c>
      <c r="L8" s="40">
        <f t="shared" si="1"/>
        <v>86</v>
      </c>
      <c r="M8" s="131" t="s">
        <v>136</v>
      </c>
      <c r="N8" s="147" t="s">
        <v>9</v>
      </c>
      <c r="O8" s="40" t="s">
        <v>137</v>
      </c>
      <c r="P8" s="98"/>
    </row>
    <row r="9" spans="1:16" s="95" customFormat="1" ht="18.75">
      <c r="A9" s="94">
        <v>4</v>
      </c>
      <c r="B9" s="111" t="s">
        <v>55</v>
      </c>
      <c r="C9" s="125" t="s">
        <v>64</v>
      </c>
      <c r="D9" s="126">
        <v>12</v>
      </c>
      <c r="E9" s="125" t="s">
        <v>10</v>
      </c>
      <c r="F9" s="130">
        <v>17</v>
      </c>
      <c r="G9" s="136">
        <v>17.5</v>
      </c>
      <c r="H9" s="129">
        <f t="shared" si="0"/>
        <v>17.25</v>
      </c>
      <c r="I9" s="125" t="s">
        <v>81</v>
      </c>
      <c r="J9" s="130">
        <v>91</v>
      </c>
      <c r="K9" s="130">
        <v>91</v>
      </c>
      <c r="L9" s="40">
        <f t="shared" si="1"/>
        <v>91</v>
      </c>
      <c r="M9" s="131" t="s">
        <v>81</v>
      </c>
      <c r="N9" s="131" t="s">
        <v>10</v>
      </c>
      <c r="O9" s="40" t="s">
        <v>137</v>
      </c>
      <c r="P9" s="97"/>
    </row>
    <row r="10" spans="1:16" s="95" customFormat="1" ht="18.75">
      <c r="A10" s="94">
        <v>5</v>
      </c>
      <c r="B10" s="111" t="s">
        <v>56</v>
      </c>
      <c r="C10" s="40" t="s">
        <v>29</v>
      </c>
      <c r="D10" s="135">
        <v>17.7</v>
      </c>
      <c r="E10" s="125" t="s">
        <v>81</v>
      </c>
      <c r="F10" s="136">
        <v>17.5</v>
      </c>
      <c r="G10" s="136">
        <v>17.5</v>
      </c>
      <c r="H10" s="142">
        <f t="shared" si="0"/>
        <v>17.5</v>
      </c>
      <c r="I10" s="125" t="s">
        <v>81</v>
      </c>
      <c r="J10" s="130">
        <v>81</v>
      </c>
      <c r="K10" s="130">
        <v>81</v>
      </c>
      <c r="L10" s="40">
        <f t="shared" si="1"/>
        <v>81</v>
      </c>
      <c r="M10" s="131" t="s">
        <v>136</v>
      </c>
      <c r="N10" s="147" t="s">
        <v>9</v>
      </c>
      <c r="O10" s="40" t="s">
        <v>137</v>
      </c>
      <c r="P10" s="98"/>
    </row>
    <row r="11" spans="1:15" s="96" customFormat="1" ht="15.75">
      <c r="A11" s="94">
        <v>6</v>
      </c>
      <c r="B11" s="111" t="s">
        <v>53</v>
      </c>
      <c r="C11" s="132" t="s">
        <v>48</v>
      </c>
      <c r="D11" s="135">
        <v>18.85</v>
      </c>
      <c r="E11" s="131" t="s">
        <v>81</v>
      </c>
      <c r="F11" s="136">
        <v>15.5</v>
      </c>
      <c r="G11" s="137">
        <v>15.75</v>
      </c>
      <c r="H11" s="129">
        <f t="shared" si="0"/>
        <v>15.625</v>
      </c>
      <c r="I11" s="131" t="s">
        <v>9</v>
      </c>
      <c r="J11" s="130">
        <v>96</v>
      </c>
      <c r="K11" s="130">
        <v>96</v>
      </c>
      <c r="L11" s="40">
        <f t="shared" si="1"/>
        <v>96</v>
      </c>
      <c r="M11" s="40" t="s">
        <v>81</v>
      </c>
      <c r="N11" s="131" t="s">
        <v>9</v>
      </c>
      <c r="O11" s="40" t="s">
        <v>137</v>
      </c>
    </row>
    <row r="12" spans="1:16" s="95" customFormat="1" ht="18.75">
      <c r="A12" s="94">
        <v>7</v>
      </c>
      <c r="B12" s="112" t="s">
        <v>41</v>
      </c>
      <c r="C12" s="40" t="s">
        <v>28</v>
      </c>
      <c r="D12" s="126">
        <v>20</v>
      </c>
      <c r="E12" s="125" t="s">
        <v>81</v>
      </c>
      <c r="F12" s="130">
        <v>18</v>
      </c>
      <c r="G12" s="137">
        <v>18.25</v>
      </c>
      <c r="H12" s="129">
        <f t="shared" si="0"/>
        <v>18.125</v>
      </c>
      <c r="I12" s="125" t="s">
        <v>81</v>
      </c>
      <c r="J12" s="130">
        <v>94</v>
      </c>
      <c r="K12" s="130">
        <v>94</v>
      </c>
      <c r="L12" s="40">
        <f t="shared" si="1"/>
        <v>94</v>
      </c>
      <c r="M12" s="131" t="s">
        <v>81</v>
      </c>
      <c r="N12" s="131" t="s">
        <v>81</v>
      </c>
      <c r="O12" s="40" t="s">
        <v>135</v>
      </c>
      <c r="P12" s="97"/>
    </row>
    <row r="13" spans="1:17" s="95" customFormat="1" ht="18.75">
      <c r="A13" s="94">
        <v>8</v>
      </c>
      <c r="B13" s="111" t="s">
        <v>46</v>
      </c>
      <c r="C13" s="132" t="s">
        <v>65</v>
      </c>
      <c r="D13" s="135">
        <v>19.85</v>
      </c>
      <c r="E13" s="125" t="s">
        <v>81</v>
      </c>
      <c r="F13" s="137">
        <v>18.75</v>
      </c>
      <c r="G13" s="130">
        <v>17</v>
      </c>
      <c r="H13" s="129">
        <f t="shared" si="0"/>
        <v>17.875</v>
      </c>
      <c r="I13" s="131" t="s">
        <v>81</v>
      </c>
      <c r="J13" s="130">
        <v>92</v>
      </c>
      <c r="K13" s="130">
        <v>92</v>
      </c>
      <c r="L13" s="40">
        <f t="shared" si="1"/>
        <v>92</v>
      </c>
      <c r="M13" s="131" t="s">
        <v>81</v>
      </c>
      <c r="N13" s="131" t="s">
        <v>81</v>
      </c>
      <c r="O13" s="40" t="s">
        <v>135</v>
      </c>
      <c r="P13" s="98"/>
      <c r="Q13" s="99"/>
    </row>
    <row r="14" spans="1:17" s="95" customFormat="1" ht="18.75">
      <c r="A14" s="94">
        <v>9</v>
      </c>
      <c r="B14" s="111" t="s">
        <v>32</v>
      </c>
      <c r="C14" s="132" t="s">
        <v>65</v>
      </c>
      <c r="D14" s="135">
        <v>18.85</v>
      </c>
      <c r="E14" s="125" t="s">
        <v>81</v>
      </c>
      <c r="F14" s="136">
        <v>16.5</v>
      </c>
      <c r="G14" s="136">
        <v>18.5</v>
      </c>
      <c r="H14" s="142">
        <f t="shared" si="0"/>
        <v>17.5</v>
      </c>
      <c r="I14" s="131" t="s">
        <v>81</v>
      </c>
      <c r="J14" s="130">
        <v>91</v>
      </c>
      <c r="K14" s="130">
        <v>91</v>
      </c>
      <c r="L14" s="40">
        <f t="shared" si="1"/>
        <v>91</v>
      </c>
      <c r="M14" s="131" t="s">
        <v>81</v>
      </c>
      <c r="N14" s="131" t="s">
        <v>81</v>
      </c>
      <c r="O14" s="40" t="s">
        <v>135</v>
      </c>
      <c r="P14" s="97"/>
      <c r="Q14" s="115"/>
    </row>
    <row r="15" spans="1:17" s="95" customFormat="1" ht="18.75">
      <c r="A15" s="94">
        <v>10</v>
      </c>
      <c r="B15" s="112" t="s">
        <v>19</v>
      </c>
      <c r="C15" s="132" t="s">
        <v>108</v>
      </c>
      <c r="D15" s="135">
        <v>16.7</v>
      </c>
      <c r="E15" s="125" t="s">
        <v>81</v>
      </c>
      <c r="F15" s="136">
        <v>18.5</v>
      </c>
      <c r="G15" s="137">
        <v>19.25</v>
      </c>
      <c r="H15" s="129">
        <f t="shared" si="0"/>
        <v>18.875</v>
      </c>
      <c r="I15" s="125" t="s">
        <v>81</v>
      </c>
      <c r="J15" s="130">
        <v>94</v>
      </c>
      <c r="K15" s="130">
        <v>94</v>
      </c>
      <c r="L15" s="40">
        <f t="shared" si="1"/>
        <v>94</v>
      </c>
      <c r="M15" s="131" t="s">
        <v>81</v>
      </c>
      <c r="N15" s="131" t="s">
        <v>81</v>
      </c>
      <c r="O15" s="40" t="s">
        <v>135</v>
      </c>
      <c r="P15" s="98"/>
      <c r="Q15" s="99"/>
    </row>
    <row r="16" spans="1:16" s="95" customFormat="1" ht="18.75">
      <c r="A16" s="94">
        <v>11</v>
      </c>
      <c r="B16" s="111" t="s">
        <v>117</v>
      </c>
      <c r="C16" s="132" t="s">
        <v>108</v>
      </c>
      <c r="D16" s="126">
        <v>19</v>
      </c>
      <c r="E16" s="125" t="s">
        <v>81</v>
      </c>
      <c r="F16" s="130">
        <v>17</v>
      </c>
      <c r="G16" s="130">
        <v>16</v>
      </c>
      <c r="H16" s="142">
        <f t="shared" si="0"/>
        <v>16.5</v>
      </c>
      <c r="I16" s="131" t="s">
        <v>9</v>
      </c>
      <c r="J16" s="130">
        <v>92</v>
      </c>
      <c r="K16" s="130">
        <v>92</v>
      </c>
      <c r="L16" s="40">
        <f t="shared" si="1"/>
        <v>92</v>
      </c>
      <c r="M16" s="131" t="s">
        <v>81</v>
      </c>
      <c r="N16" s="131" t="s">
        <v>9</v>
      </c>
      <c r="O16" s="40" t="s">
        <v>137</v>
      </c>
      <c r="P16" s="97"/>
    </row>
    <row r="17" spans="1:15" s="95" customFormat="1" ht="15.75">
      <c r="A17" s="94">
        <v>12</v>
      </c>
      <c r="B17" s="112" t="s">
        <v>39</v>
      </c>
      <c r="C17" s="132" t="s">
        <v>130</v>
      </c>
      <c r="D17" s="135">
        <v>18.85</v>
      </c>
      <c r="E17" s="131" t="s">
        <v>81</v>
      </c>
      <c r="F17" s="130">
        <v>19</v>
      </c>
      <c r="G17" s="137">
        <v>18.25</v>
      </c>
      <c r="H17" s="129">
        <f t="shared" si="0"/>
        <v>18.625</v>
      </c>
      <c r="I17" s="40" t="s">
        <v>81</v>
      </c>
      <c r="J17" s="130">
        <v>93</v>
      </c>
      <c r="K17" s="130">
        <v>93</v>
      </c>
      <c r="L17" s="40">
        <f t="shared" si="1"/>
        <v>93</v>
      </c>
      <c r="M17" s="131" t="s">
        <v>81</v>
      </c>
      <c r="N17" s="131" t="s">
        <v>81</v>
      </c>
      <c r="O17" s="40" t="s">
        <v>135</v>
      </c>
    </row>
    <row r="18" spans="1:15" s="95" customFormat="1" ht="15.75">
      <c r="A18" s="94">
        <v>13</v>
      </c>
      <c r="B18" s="111" t="s">
        <v>116</v>
      </c>
      <c r="C18" s="132" t="s">
        <v>130</v>
      </c>
      <c r="D18" s="135">
        <v>17.7</v>
      </c>
      <c r="E18" s="40" t="s">
        <v>81</v>
      </c>
      <c r="F18" s="137">
        <v>17.25</v>
      </c>
      <c r="G18" s="130">
        <v>19</v>
      </c>
      <c r="H18" s="129">
        <f t="shared" si="0"/>
        <v>18.125</v>
      </c>
      <c r="I18" s="131" t="s">
        <v>81</v>
      </c>
      <c r="J18" s="130">
        <v>88</v>
      </c>
      <c r="K18" s="130">
        <v>88</v>
      </c>
      <c r="L18" s="40">
        <f t="shared" si="1"/>
        <v>88</v>
      </c>
      <c r="M18" s="131" t="s">
        <v>136</v>
      </c>
      <c r="N18" s="131" t="s">
        <v>9</v>
      </c>
      <c r="O18" s="40" t="s">
        <v>137</v>
      </c>
    </row>
    <row r="19" spans="1:15" s="95" customFormat="1" ht="15.75">
      <c r="A19" s="94">
        <v>14</v>
      </c>
      <c r="B19" s="112" t="s">
        <v>30</v>
      </c>
      <c r="C19" s="40" t="s">
        <v>25</v>
      </c>
      <c r="D19" s="126">
        <v>20</v>
      </c>
      <c r="E19" s="40" t="s">
        <v>81</v>
      </c>
      <c r="F19" s="136">
        <v>18.5</v>
      </c>
      <c r="G19" s="137">
        <v>18.25</v>
      </c>
      <c r="H19" s="129">
        <f t="shared" si="0"/>
        <v>18.375</v>
      </c>
      <c r="I19" s="131" t="s">
        <v>81</v>
      </c>
      <c r="J19" s="130">
        <v>96</v>
      </c>
      <c r="K19" s="130">
        <v>96</v>
      </c>
      <c r="L19" s="40">
        <f t="shared" si="1"/>
        <v>96</v>
      </c>
      <c r="M19" s="131" t="s">
        <v>81</v>
      </c>
      <c r="N19" s="131" t="s">
        <v>81</v>
      </c>
      <c r="O19" s="40" t="s">
        <v>135</v>
      </c>
    </row>
    <row r="20" spans="1:15" s="95" customFormat="1" ht="15.75">
      <c r="A20" s="94">
        <v>15</v>
      </c>
      <c r="B20" s="112" t="s">
        <v>118</v>
      </c>
      <c r="C20" s="40" t="s">
        <v>25</v>
      </c>
      <c r="D20" s="126">
        <v>20</v>
      </c>
      <c r="E20" s="131" t="s">
        <v>81</v>
      </c>
      <c r="F20" s="137">
        <v>17.75</v>
      </c>
      <c r="G20" s="130">
        <v>19</v>
      </c>
      <c r="H20" s="129">
        <f t="shared" si="0"/>
        <v>18.375</v>
      </c>
      <c r="I20" s="131" t="s">
        <v>81</v>
      </c>
      <c r="J20" s="130">
        <v>92</v>
      </c>
      <c r="K20" s="130">
        <v>92</v>
      </c>
      <c r="L20" s="40">
        <f t="shared" si="1"/>
        <v>92</v>
      </c>
      <c r="M20" s="131" t="s">
        <v>81</v>
      </c>
      <c r="N20" s="131" t="s">
        <v>81</v>
      </c>
      <c r="O20" s="40" t="s">
        <v>135</v>
      </c>
    </row>
    <row r="21" spans="1:18" s="95" customFormat="1" ht="15.75">
      <c r="A21" s="94">
        <v>16</v>
      </c>
      <c r="B21" s="112" t="s">
        <v>34</v>
      </c>
      <c r="C21" s="40" t="s">
        <v>40</v>
      </c>
      <c r="D21" s="126">
        <v>20</v>
      </c>
      <c r="E21" s="131" t="s">
        <v>81</v>
      </c>
      <c r="F21" s="137">
        <v>18.75</v>
      </c>
      <c r="G21" s="130">
        <v>19</v>
      </c>
      <c r="H21" s="129">
        <f t="shared" si="0"/>
        <v>18.875</v>
      </c>
      <c r="I21" s="131" t="s">
        <v>81</v>
      </c>
      <c r="J21" s="130">
        <v>97</v>
      </c>
      <c r="K21" s="130">
        <v>97</v>
      </c>
      <c r="L21" s="40">
        <f t="shared" si="1"/>
        <v>97</v>
      </c>
      <c r="M21" s="131" t="s">
        <v>81</v>
      </c>
      <c r="N21" s="131" t="s">
        <v>81</v>
      </c>
      <c r="O21" s="40" t="s">
        <v>135</v>
      </c>
      <c r="R21" s="99"/>
    </row>
    <row r="22" spans="1:18" s="95" customFormat="1" ht="15.75">
      <c r="A22" s="94">
        <v>17</v>
      </c>
      <c r="B22" s="111" t="s">
        <v>68</v>
      </c>
      <c r="C22" s="40" t="s">
        <v>40</v>
      </c>
      <c r="D22" s="126">
        <v>19</v>
      </c>
      <c r="E22" s="40" t="s">
        <v>81</v>
      </c>
      <c r="F22" s="136">
        <v>18.5</v>
      </c>
      <c r="G22" s="136">
        <v>18.5</v>
      </c>
      <c r="H22" s="142">
        <f t="shared" si="0"/>
        <v>18.5</v>
      </c>
      <c r="I22" s="131" t="s">
        <v>81</v>
      </c>
      <c r="J22" s="130">
        <v>95</v>
      </c>
      <c r="K22" s="130">
        <v>95</v>
      </c>
      <c r="L22" s="40">
        <f t="shared" si="1"/>
        <v>95</v>
      </c>
      <c r="M22" s="131" t="s">
        <v>81</v>
      </c>
      <c r="N22" s="131" t="s">
        <v>81</v>
      </c>
      <c r="O22" s="40" t="s">
        <v>135</v>
      </c>
      <c r="Q22" s="99"/>
      <c r="R22" s="100"/>
    </row>
    <row r="23" spans="1:15" s="95" customFormat="1" ht="15.75">
      <c r="A23" s="94">
        <v>18</v>
      </c>
      <c r="B23" s="111" t="s">
        <v>37</v>
      </c>
      <c r="C23" s="40" t="s">
        <v>54</v>
      </c>
      <c r="D23" s="126">
        <v>20</v>
      </c>
      <c r="E23" s="40" t="s">
        <v>81</v>
      </c>
      <c r="F23" s="136">
        <v>18.5</v>
      </c>
      <c r="G23" s="130">
        <v>18.125</v>
      </c>
      <c r="H23" s="129">
        <f t="shared" si="0"/>
        <v>18.3125</v>
      </c>
      <c r="I23" s="40" t="s">
        <v>81</v>
      </c>
      <c r="J23" s="130">
        <v>95</v>
      </c>
      <c r="K23" s="130">
        <v>95</v>
      </c>
      <c r="L23" s="40">
        <f t="shared" si="1"/>
        <v>95</v>
      </c>
      <c r="M23" s="40" t="s">
        <v>81</v>
      </c>
      <c r="N23" s="40" t="s">
        <v>81</v>
      </c>
      <c r="O23" s="40" t="s">
        <v>135</v>
      </c>
    </row>
    <row r="24" spans="1:16" s="95" customFormat="1" ht="18.75">
      <c r="A24" s="94">
        <v>19</v>
      </c>
      <c r="B24" s="112" t="s">
        <v>33</v>
      </c>
      <c r="C24" s="40" t="s">
        <v>54</v>
      </c>
      <c r="D24" s="126">
        <v>20</v>
      </c>
      <c r="E24" s="125" t="s">
        <v>81</v>
      </c>
      <c r="F24" s="137">
        <v>19.25</v>
      </c>
      <c r="G24" s="136">
        <v>19.5</v>
      </c>
      <c r="H24" s="129">
        <f t="shared" si="0"/>
        <v>19.375</v>
      </c>
      <c r="I24" s="125" t="s">
        <v>81</v>
      </c>
      <c r="J24" s="130">
        <v>96</v>
      </c>
      <c r="K24" s="130">
        <v>96</v>
      </c>
      <c r="L24" s="40">
        <f t="shared" si="1"/>
        <v>96</v>
      </c>
      <c r="M24" s="131" t="s">
        <v>81</v>
      </c>
      <c r="N24" s="131" t="s">
        <v>81</v>
      </c>
      <c r="O24" s="40" t="s">
        <v>135</v>
      </c>
      <c r="P24" s="97"/>
    </row>
    <row r="25" spans="1:16" s="95" customFormat="1" ht="18.75">
      <c r="A25" s="94">
        <v>20</v>
      </c>
      <c r="B25" s="111" t="s">
        <v>88</v>
      </c>
      <c r="C25" s="125" t="s">
        <v>43</v>
      </c>
      <c r="D25" s="126">
        <v>20</v>
      </c>
      <c r="E25" s="125" t="s">
        <v>81</v>
      </c>
      <c r="F25" s="136">
        <v>19.5</v>
      </c>
      <c r="G25" s="136">
        <v>19.5</v>
      </c>
      <c r="H25" s="142">
        <f t="shared" si="0"/>
        <v>19.5</v>
      </c>
      <c r="I25" s="125" t="s">
        <v>81</v>
      </c>
      <c r="J25" s="130">
        <v>95</v>
      </c>
      <c r="K25" s="130">
        <v>95</v>
      </c>
      <c r="L25" s="40">
        <f t="shared" si="1"/>
        <v>95</v>
      </c>
      <c r="M25" s="131" t="s">
        <v>81</v>
      </c>
      <c r="N25" s="131" t="s">
        <v>81</v>
      </c>
      <c r="O25" s="40" t="s">
        <v>135</v>
      </c>
      <c r="P25" s="97"/>
    </row>
    <row r="26" spans="1:16" s="95" customFormat="1" ht="18.75">
      <c r="A26" s="94">
        <v>21</v>
      </c>
      <c r="B26" s="112" t="s">
        <v>122</v>
      </c>
      <c r="C26" s="125" t="s">
        <v>43</v>
      </c>
      <c r="D26" s="126">
        <v>20</v>
      </c>
      <c r="E26" s="125" t="s">
        <v>81</v>
      </c>
      <c r="F26" s="137">
        <v>18.75</v>
      </c>
      <c r="G26" s="136">
        <v>18.5</v>
      </c>
      <c r="H26" s="129">
        <f t="shared" si="0"/>
        <v>18.625</v>
      </c>
      <c r="I26" s="125" t="s">
        <v>81</v>
      </c>
      <c r="J26" s="130">
        <v>91</v>
      </c>
      <c r="K26" s="130">
        <v>91</v>
      </c>
      <c r="L26" s="40">
        <f t="shared" si="1"/>
        <v>91</v>
      </c>
      <c r="M26" s="131" t="s">
        <v>81</v>
      </c>
      <c r="N26" s="131" t="s">
        <v>81</v>
      </c>
      <c r="O26" s="40" t="s">
        <v>135</v>
      </c>
      <c r="P26" s="97"/>
    </row>
    <row r="27" spans="1:16" s="95" customFormat="1" ht="18.75">
      <c r="A27" s="94">
        <v>22</v>
      </c>
      <c r="B27" s="111" t="s">
        <v>123</v>
      </c>
      <c r="C27" s="125" t="s">
        <v>60</v>
      </c>
      <c r="D27" s="126">
        <v>20</v>
      </c>
      <c r="E27" s="125" t="s">
        <v>81</v>
      </c>
      <c r="F27" s="130">
        <v>19</v>
      </c>
      <c r="G27" s="137">
        <v>18.75</v>
      </c>
      <c r="H27" s="129">
        <f t="shared" si="0"/>
        <v>18.875</v>
      </c>
      <c r="I27" s="125" t="s">
        <v>81</v>
      </c>
      <c r="J27" s="130">
        <v>92</v>
      </c>
      <c r="K27" s="130">
        <v>92</v>
      </c>
      <c r="L27" s="40">
        <f t="shared" si="1"/>
        <v>92</v>
      </c>
      <c r="M27" s="131" t="s">
        <v>81</v>
      </c>
      <c r="N27" s="131" t="s">
        <v>81</v>
      </c>
      <c r="O27" s="40" t="s">
        <v>135</v>
      </c>
      <c r="P27" s="97"/>
    </row>
    <row r="28" spans="1:16" s="95" customFormat="1" ht="18.75">
      <c r="A28" s="94">
        <v>23</v>
      </c>
      <c r="B28" s="111" t="s">
        <v>124</v>
      </c>
      <c r="C28" s="125" t="s">
        <v>60</v>
      </c>
      <c r="D28" s="126">
        <v>20</v>
      </c>
      <c r="E28" s="125" t="s">
        <v>81</v>
      </c>
      <c r="F28" s="130">
        <v>18</v>
      </c>
      <c r="G28" s="130">
        <v>18</v>
      </c>
      <c r="H28" s="143">
        <f t="shared" si="0"/>
        <v>18</v>
      </c>
      <c r="I28" s="125" t="s">
        <v>81</v>
      </c>
      <c r="J28" s="130">
        <v>90</v>
      </c>
      <c r="K28" s="130">
        <v>90</v>
      </c>
      <c r="L28" s="40">
        <f t="shared" si="1"/>
        <v>90</v>
      </c>
      <c r="M28" s="131" t="s">
        <v>81</v>
      </c>
      <c r="N28" s="131" t="s">
        <v>81</v>
      </c>
      <c r="O28" s="40" t="s">
        <v>135</v>
      </c>
      <c r="P28" s="97"/>
    </row>
    <row r="29" spans="1:16" s="95" customFormat="1" ht="18.75">
      <c r="A29" s="94">
        <v>24</v>
      </c>
      <c r="B29" s="111" t="s">
        <v>125</v>
      </c>
      <c r="C29" s="125" t="s">
        <v>36</v>
      </c>
      <c r="D29" s="135">
        <v>19.85</v>
      </c>
      <c r="E29" s="125" t="s">
        <v>81</v>
      </c>
      <c r="F29" s="136">
        <v>18.5</v>
      </c>
      <c r="G29" s="130">
        <v>19</v>
      </c>
      <c r="H29" s="129">
        <f t="shared" si="0"/>
        <v>18.75</v>
      </c>
      <c r="I29" s="125" t="s">
        <v>81</v>
      </c>
      <c r="J29" s="130">
        <v>96</v>
      </c>
      <c r="K29" s="130">
        <v>96</v>
      </c>
      <c r="L29" s="40">
        <f t="shared" si="1"/>
        <v>96</v>
      </c>
      <c r="M29" s="131" t="s">
        <v>81</v>
      </c>
      <c r="N29" s="131" t="s">
        <v>81</v>
      </c>
      <c r="O29" s="40" t="s">
        <v>135</v>
      </c>
      <c r="P29" s="97"/>
    </row>
    <row r="30" spans="1:16" s="95" customFormat="1" ht="18.75">
      <c r="A30" s="94">
        <v>25</v>
      </c>
      <c r="B30" s="112" t="s">
        <v>21</v>
      </c>
      <c r="C30" s="125" t="s">
        <v>36</v>
      </c>
      <c r="D30" s="126">
        <v>20</v>
      </c>
      <c r="E30" s="125" t="s">
        <v>81</v>
      </c>
      <c r="F30" s="136">
        <v>18.5</v>
      </c>
      <c r="G30" s="130">
        <v>19</v>
      </c>
      <c r="H30" s="129">
        <f t="shared" si="0"/>
        <v>18.75</v>
      </c>
      <c r="I30" s="125" t="s">
        <v>81</v>
      </c>
      <c r="J30" s="130">
        <v>95</v>
      </c>
      <c r="K30" s="130">
        <v>95</v>
      </c>
      <c r="L30" s="40">
        <f t="shared" si="1"/>
        <v>95</v>
      </c>
      <c r="M30" s="131" t="s">
        <v>81</v>
      </c>
      <c r="N30" s="131" t="s">
        <v>81</v>
      </c>
      <c r="O30" s="40" t="s">
        <v>135</v>
      </c>
      <c r="P30" s="97"/>
    </row>
    <row r="31" spans="1:16" s="95" customFormat="1" ht="18.75">
      <c r="A31" s="94">
        <v>26</v>
      </c>
      <c r="B31" s="112" t="s">
        <v>66</v>
      </c>
      <c r="C31" s="125" t="s">
        <v>24</v>
      </c>
      <c r="D31" s="126">
        <v>19</v>
      </c>
      <c r="E31" s="125" t="s">
        <v>81</v>
      </c>
      <c r="F31" s="137">
        <v>16.75</v>
      </c>
      <c r="G31" s="137">
        <v>16.25</v>
      </c>
      <c r="H31" s="142">
        <f t="shared" si="0"/>
        <v>16.5</v>
      </c>
      <c r="I31" s="125" t="s">
        <v>81</v>
      </c>
      <c r="J31" s="130">
        <v>88</v>
      </c>
      <c r="K31" s="130">
        <v>88</v>
      </c>
      <c r="L31" s="40">
        <f t="shared" si="1"/>
        <v>88</v>
      </c>
      <c r="M31" s="131" t="s">
        <v>136</v>
      </c>
      <c r="N31" s="131" t="s">
        <v>9</v>
      </c>
      <c r="O31" s="40" t="s">
        <v>137</v>
      </c>
      <c r="P31" s="97"/>
    </row>
    <row r="32" spans="1:16" s="95" customFormat="1" ht="16.5" customHeight="1">
      <c r="A32" s="94">
        <v>27</v>
      </c>
      <c r="B32" s="111" t="s">
        <v>52</v>
      </c>
      <c r="C32" s="125" t="s">
        <v>24</v>
      </c>
      <c r="D32" s="126">
        <v>20</v>
      </c>
      <c r="E32" s="125" t="s">
        <v>81</v>
      </c>
      <c r="F32" s="137">
        <v>17.25</v>
      </c>
      <c r="G32" s="130">
        <v>18</v>
      </c>
      <c r="H32" s="129">
        <f t="shared" si="0"/>
        <v>17.625</v>
      </c>
      <c r="I32" s="125" t="s">
        <v>81</v>
      </c>
      <c r="J32" s="130">
        <v>97</v>
      </c>
      <c r="K32" s="130">
        <v>97</v>
      </c>
      <c r="L32" s="40">
        <f t="shared" si="1"/>
        <v>97</v>
      </c>
      <c r="M32" s="131" t="s">
        <v>81</v>
      </c>
      <c r="N32" s="131" t="s">
        <v>81</v>
      </c>
      <c r="O32" s="40" t="s">
        <v>135</v>
      </c>
      <c r="P32" s="97"/>
    </row>
    <row r="33" spans="1:15" s="95" customFormat="1" ht="15.75">
      <c r="A33" s="94">
        <v>28</v>
      </c>
      <c r="B33" s="111" t="s">
        <v>26</v>
      </c>
      <c r="C33" s="125" t="s">
        <v>27</v>
      </c>
      <c r="D33" s="126">
        <v>20</v>
      </c>
      <c r="E33" s="40" t="s">
        <v>81</v>
      </c>
      <c r="F33" s="130">
        <v>17</v>
      </c>
      <c r="G33" s="130">
        <v>18</v>
      </c>
      <c r="H33" s="142">
        <f t="shared" si="0"/>
        <v>17.5</v>
      </c>
      <c r="I33" s="131" t="s">
        <v>81</v>
      </c>
      <c r="J33" s="130">
        <v>90</v>
      </c>
      <c r="K33" s="130">
        <v>90</v>
      </c>
      <c r="L33" s="40">
        <f t="shared" si="1"/>
        <v>90</v>
      </c>
      <c r="M33" s="131" t="s">
        <v>81</v>
      </c>
      <c r="N33" s="131" t="s">
        <v>81</v>
      </c>
      <c r="O33" s="40" t="s">
        <v>135</v>
      </c>
    </row>
    <row r="34" spans="1:15" s="95" customFormat="1" ht="15.75">
      <c r="A34" s="94">
        <v>29</v>
      </c>
      <c r="B34" s="112" t="s">
        <v>126</v>
      </c>
      <c r="C34" s="125" t="s">
        <v>27</v>
      </c>
      <c r="D34" s="126">
        <v>20</v>
      </c>
      <c r="E34" s="40" t="s">
        <v>81</v>
      </c>
      <c r="F34" s="130">
        <v>19</v>
      </c>
      <c r="G34" s="136">
        <v>18.5</v>
      </c>
      <c r="H34" s="129">
        <f t="shared" si="0"/>
        <v>18.75</v>
      </c>
      <c r="I34" s="40" t="s">
        <v>81</v>
      </c>
      <c r="J34" s="130">
        <v>92</v>
      </c>
      <c r="K34" s="130">
        <v>92</v>
      </c>
      <c r="L34" s="40">
        <f t="shared" si="1"/>
        <v>92</v>
      </c>
      <c r="M34" s="40" t="s">
        <v>81</v>
      </c>
      <c r="N34" s="40" t="s">
        <v>81</v>
      </c>
      <c r="O34" s="40" t="s">
        <v>135</v>
      </c>
    </row>
    <row r="35" spans="1:15" s="96" customFormat="1" ht="15.75">
      <c r="A35" s="94">
        <v>30</v>
      </c>
      <c r="B35" s="111" t="s">
        <v>22</v>
      </c>
      <c r="C35" s="125" t="s">
        <v>31</v>
      </c>
      <c r="D35" s="126">
        <v>20</v>
      </c>
      <c r="E35" s="40" t="s">
        <v>81</v>
      </c>
      <c r="F35" s="136">
        <v>18.5</v>
      </c>
      <c r="G35" s="130">
        <v>19</v>
      </c>
      <c r="H35" s="129">
        <f t="shared" si="0"/>
        <v>18.75</v>
      </c>
      <c r="I35" s="40" t="s">
        <v>81</v>
      </c>
      <c r="J35" s="130">
        <v>95</v>
      </c>
      <c r="K35" s="130">
        <v>95</v>
      </c>
      <c r="L35" s="40">
        <f t="shared" si="1"/>
        <v>95</v>
      </c>
      <c r="M35" s="40" t="s">
        <v>81</v>
      </c>
      <c r="N35" s="40" t="s">
        <v>81</v>
      </c>
      <c r="O35" s="40" t="s">
        <v>135</v>
      </c>
    </row>
    <row r="36" spans="1:15" s="95" customFormat="1" ht="15.75">
      <c r="A36" s="94">
        <v>31</v>
      </c>
      <c r="B36" s="112" t="s">
        <v>23</v>
      </c>
      <c r="C36" s="125" t="s">
        <v>31</v>
      </c>
      <c r="D36" s="126">
        <v>20</v>
      </c>
      <c r="E36" s="40" t="s">
        <v>81</v>
      </c>
      <c r="F36" s="130">
        <v>19</v>
      </c>
      <c r="G36" s="130">
        <v>19</v>
      </c>
      <c r="H36" s="143">
        <f t="shared" si="0"/>
        <v>19</v>
      </c>
      <c r="I36" s="40" t="s">
        <v>81</v>
      </c>
      <c r="J36" s="130">
        <v>97</v>
      </c>
      <c r="K36" s="130">
        <v>97</v>
      </c>
      <c r="L36" s="40">
        <f t="shared" si="1"/>
        <v>97</v>
      </c>
      <c r="M36" s="40" t="s">
        <v>81</v>
      </c>
      <c r="N36" s="40" t="s">
        <v>81</v>
      </c>
      <c r="O36" s="40" t="s">
        <v>135</v>
      </c>
    </row>
    <row r="37" spans="1:16" s="95" customFormat="1" ht="18.75">
      <c r="A37" s="94">
        <v>32</v>
      </c>
      <c r="B37" s="113" t="s">
        <v>42</v>
      </c>
      <c r="C37" s="125" t="s">
        <v>131</v>
      </c>
      <c r="D37" s="126">
        <v>17</v>
      </c>
      <c r="E37" s="125" t="s">
        <v>81</v>
      </c>
      <c r="F37" s="130">
        <v>19</v>
      </c>
      <c r="G37" s="136">
        <v>18.5</v>
      </c>
      <c r="H37" s="129">
        <f t="shared" si="0"/>
        <v>18.75</v>
      </c>
      <c r="I37" s="125" t="s">
        <v>81</v>
      </c>
      <c r="J37" s="130">
        <v>90</v>
      </c>
      <c r="K37" s="130">
        <v>90</v>
      </c>
      <c r="L37" s="40">
        <f t="shared" si="1"/>
        <v>90</v>
      </c>
      <c r="M37" s="131" t="s">
        <v>81</v>
      </c>
      <c r="N37" s="131" t="s">
        <v>81</v>
      </c>
      <c r="O37" s="40" t="s">
        <v>135</v>
      </c>
      <c r="P37" s="97"/>
    </row>
    <row r="38" spans="1:16" s="95" customFormat="1" ht="18.75">
      <c r="A38" s="94">
        <v>33</v>
      </c>
      <c r="B38" s="111" t="s">
        <v>119</v>
      </c>
      <c r="C38" s="125" t="s">
        <v>131</v>
      </c>
      <c r="D38" s="126">
        <v>20</v>
      </c>
      <c r="E38" s="125" t="s">
        <v>81</v>
      </c>
      <c r="F38" s="130">
        <v>18</v>
      </c>
      <c r="G38" s="137">
        <v>17.25</v>
      </c>
      <c r="H38" s="129">
        <f t="shared" si="0"/>
        <v>17.625</v>
      </c>
      <c r="I38" s="125" t="s">
        <v>81</v>
      </c>
      <c r="J38" s="130">
        <v>93</v>
      </c>
      <c r="K38" s="130">
        <v>93</v>
      </c>
      <c r="L38" s="40">
        <f t="shared" si="1"/>
        <v>93</v>
      </c>
      <c r="M38" s="131" t="s">
        <v>81</v>
      </c>
      <c r="N38" s="131" t="s">
        <v>81</v>
      </c>
      <c r="O38" s="40" t="s">
        <v>135</v>
      </c>
      <c r="P38" s="97"/>
    </row>
    <row r="39" spans="1:16" ht="18.75">
      <c r="A39" s="208" t="s">
        <v>11</v>
      </c>
      <c r="B39" s="208"/>
      <c r="C39" s="101"/>
      <c r="D39" s="101"/>
      <c r="E39" s="101"/>
      <c r="F39" s="110"/>
      <c r="G39" s="110"/>
      <c r="H39" s="102"/>
      <c r="I39" s="148" t="s">
        <v>81</v>
      </c>
      <c r="J39" s="106"/>
      <c r="K39" s="106"/>
      <c r="L39" s="209" t="s">
        <v>140</v>
      </c>
      <c r="M39" s="209"/>
      <c r="N39" s="209"/>
      <c r="O39" s="209"/>
      <c r="P39" s="103"/>
    </row>
    <row r="40" spans="1:16" ht="18.75">
      <c r="A40" s="208"/>
      <c r="B40" s="208"/>
      <c r="C40" s="101"/>
      <c r="D40" s="101"/>
      <c r="E40" s="101"/>
      <c r="F40" s="110"/>
      <c r="G40" s="110"/>
      <c r="H40" s="102"/>
      <c r="I40" s="149" t="s">
        <v>9</v>
      </c>
      <c r="J40" s="104"/>
      <c r="K40" s="104"/>
      <c r="L40" s="209" t="s">
        <v>141</v>
      </c>
      <c r="M40" s="209"/>
      <c r="N40" s="209"/>
      <c r="O40" s="209"/>
      <c r="P40" s="103"/>
    </row>
    <row r="41" spans="1:16" ht="18.75">
      <c r="A41" s="208"/>
      <c r="B41" s="208"/>
      <c r="C41" s="101"/>
      <c r="D41" s="101"/>
      <c r="E41" s="101"/>
      <c r="F41" s="110"/>
      <c r="G41" s="110"/>
      <c r="H41" s="102"/>
      <c r="I41" s="149" t="s">
        <v>10</v>
      </c>
      <c r="J41" s="104"/>
      <c r="K41" s="104"/>
      <c r="L41" s="209" t="s">
        <v>142</v>
      </c>
      <c r="M41" s="209"/>
      <c r="N41" s="209"/>
      <c r="O41" s="209"/>
      <c r="P41" s="103"/>
    </row>
    <row r="42" spans="1:16" ht="18.75">
      <c r="A42" s="208"/>
      <c r="B42" s="208"/>
      <c r="C42" s="101"/>
      <c r="D42" s="101"/>
      <c r="E42" s="101"/>
      <c r="F42" s="110"/>
      <c r="G42" s="110"/>
      <c r="H42" s="102"/>
      <c r="I42" s="149" t="s">
        <v>12</v>
      </c>
      <c r="J42" s="104"/>
      <c r="K42" s="104"/>
      <c r="L42" s="209"/>
      <c r="M42" s="209"/>
      <c r="N42" s="209"/>
      <c r="O42" s="209"/>
      <c r="P42" s="105"/>
    </row>
    <row r="43" ht="15.75">
      <c r="P43" s="105"/>
    </row>
    <row r="44" spans="2:16" ht="15.75">
      <c r="B44" s="222" t="s">
        <v>143</v>
      </c>
      <c r="C44" s="222"/>
      <c r="D44" s="107"/>
      <c r="E44" s="107"/>
      <c r="F44" s="107"/>
      <c r="G44" s="107"/>
      <c r="H44" s="108"/>
      <c r="I44" s="107"/>
      <c r="J44" s="107"/>
      <c r="K44" s="107"/>
      <c r="L44" s="222" t="s">
        <v>5</v>
      </c>
      <c r="M44" s="222"/>
      <c r="N44" s="222"/>
      <c r="O44" s="222"/>
      <c r="P44" s="105"/>
    </row>
    <row r="45" spans="2:15" ht="15.75">
      <c r="B45" s="107"/>
      <c r="C45" s="107"/>
      <c r="D45" s="107"/>
      <c r="E45" s="107"/>
      <c r="F45" s="107"/>
      <c r="G45" s="107"/>
      <c r="H45" s="108"/>
      <c r="I45" s="107"/>
      <c r="J45" s="107"/>
      <c r="K45" s="107"/>
      <c r="L45" s="108"/>
      <c r="M45" s="221" t="s">
        <v>61</v>
      </c>
      <c r="N45" s="221"/>
      <c r="O45" s="221"/>
    </row>
  </sheetData>
  <sheetProtection/>
  <mergeCells count="20">
    <mergeCell ref="M45:O45"/>
    <mergeCell ref="L44:O44"/>
    <mergeCell ref="B44:C44"/>
    <mergeCell ref="N4:N5"/>
    <mergeCell ref="O4:O5"/>
    <mergeCell ref="A39:B42"/>
    <mergeCell ref="L39:O39"/>
    <mergeCell ref="L40:O40"/>
    <mergeCell ref="L41:O41"/>
    <mergeCell ref="L42:O42"/>
    <mergeCell ref="L1:O1"/>
    <mergeCell ref="A2:E2"/>
    <mergeCell ref="L2:O2"/>
    <mergeCell ref="A3:O3"/>
    <mergeCell ref="A4:A5"/>
    <mergeCell ref="B4:B5"/>
    <mergeCell ref="C4:C5"/>
    <mergeCell ref="D4:E4"/>
    <mergeCell ref="F4:I4"/>
    <mergeCell ref="J4:M4"/>
  </mergeCells>
  <printOptions/>
  <pageMargins left="0.45" right="0.38" top="0.26" bottom="0.7480314960629921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BOSS</cp:lastModifiedBy>
  <cp:lastPrinted>2019-04-02T08:38:27Z</cp:lastPrinted>
  <dcterms:created xsi:type="dcterms:W3CDTF">2011-11-14T03:51:55Z</dcterms:created>
  <dcterms:modified xsi:type="dcterms:W3CDTF">2019-04-02T08:38:51Z</dcterms:modified>
  <cp:category/>
  <cp:version/>
  <cp:contentType/>
  <cp:contentStatus/>
</cp:coreProperties>
</file>